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shleysullivan/Downloads/"/>
    </mc:Choice>
  </mc:AlternateContent>
  <xr:revisionPtr revIDLastSave="0" documentId="13_ncr:1_{9CBDF82B-5A31-844A-9E60-682067154B65}" xr6:coauthVersionLast="47" xr6:coauthVersionMax="47" xr10:uidLastSave="{00000000-0000-0000-0000-000000000000}"/>
  <bookViews>
    <workbookView xWindow="0" yWindow="500" windowWidth="33600" windowHeight="19220" xr2:uid="{00000000-000D-0000-FFFF-FFFF00000000}"/>
  </bookViews>
  <sheets>
    <sheet name="Last Months Goals &amp; Performance" sheetId="1" r:id="rId1"/>
    <sheet name="Customer Behavior" sheetId="2" r:id="rId2"/>
    <sheet name="Website Visits" sheetId="3" r:id="rId3"/>
    <sheet name="Leads" sheetId="4" r:id="rId4"/>
    <sheet name="Conversions" sheetId="5" r:id="rId5"/>
    <sheet name="Conversion Rates" sheetId="6" r:id="rId6"/>
    <sheet name="Google Ads Performance" sheetId="7" r:id="rId7"/>
    <sheet name="LinkedIn Ads Performance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8" l="1"/>
  <c r="L36" i="8"/>
  <c r="K36" i="8"/>
  <c r="J36" i="8"/>
  <c r="I36" i="8"/>
  <c r="H36" i="8"/>
  <c r="G36" i="8"/>
  <c r="F36" i="8"/>
  <c r="E36" i="8"/>
  <c r="D36" i="8"/>
  <c r="C36" i="8"/>
  <c r="B36" i="8"/>
  <c r="M35" i="8"/>
  <c r="O35" i="8" s="1"/>
  <c r="L35" i="8"/>
  <c r="K35" i="8"/>
  <c r="J35" i="8"/>
  <c r="I35" i="8"/>
  <c r="H35" i="8"/>
  <c r="G35" i="8"/>
  <c r="F35" i="8"/>
  <c r="E35" i="8"/>
  <c r="D35" i="8"/>
  <c r="C35" i="8"/>
  <c r="B35" i="8"/>
  <c r="O34" i="8"/>
  <c r="O33" i="8"/>
  <c r="O32" i="8"/>
  <c r="O31" i="8"/>
  <c r="O30" i="8"/>
  <c r="M22" i="8"/>
  <c r="L22" i="8"/>
  <c r="K22" i="8"/>
  <c r="J22" i="8"/>
  <c r="I22" i="8"/>
  <c r="H22" i="8"/>
  <c r="G22" i="8"/>
  <c r="G5" i="8" s="1"/>
  <c r="F22" i="8"/>
  <c r="E22" i="8"/>
  <c r="D22" i="8"/>
  <c r="C22" i="8"/>
  <c r="C5" i="8" s="1"/>
  <c r="B22" i="8"/>
  <c r="M21" i="8"/>
  <c r="O21" i="8" s="1"/>
  <c r="L21" i="8"/>
  <c r="K21" i="8"/>
  <c r="J21" i="8"/>
  <c r="I21" i="8"/>
  <c r="H21" i="8"/>
  <c r="G21" i="8"/>
  <c r="F21" i="8"/>
  <c r="E21" i="8"/>
  <c r="D21" i="8"/>
  <c r="C21" i="8"/>
  <c r="B21" i="8"/>
  <c r="O20" i="8"/>
  <c r="O19" i="8"/>
  <c r="O18" i="8"/>
  <c r="O17" i="8"/>
  <c r="O16" i="8"/>
  <c r="M8" i="8"/>
  <c r="O7" i="8"/>
  <c r="M7" i="8"/>
  <c r="L7" i="8"/>
  <c r="K7" i="8"/>
  <c r="J7" i="8"/>
  <c r="I7" i="8"/>
  <c r="H7" i="8"/>
  <c r="G7" i="8"/>
  <c r="F7" i="8"/>
  <c r="E7" i="8"/>
  <c r="D7" i="8"/>
  <c r="C7" i="8"/>
  <c r="B7" i="8"/>
  <c r="M6" i="8"/>
  <c r="O6" i="8" s="1"/>
  <c r="L6" i="8"/>
  <c r="K6" i="8"/>
  <c r="J6" i="8"/>
  <c r="I6" i="8"/>
  <c r="H6" i="8"/>
  <c r="G6" i="8"/>
  <c r="F6" i="8"/>
  <c r="E6" i="8"/>
  <c r="D6" i="8"/>
  <c r="C6" i="8"/>
  <c r="B6" i="8"/>
  <c r="M5" i="8"/>
  <c r="O5" i="8" s="1"/>
  <c r="L5" i="8"/>
  <c r="K5" i="8"/>
  <c r="J5" i="8"/>
  <c r="I5" i="8"/>
  <c r="H5" i="8"/>
  <c r="F5" i="8"/>
  <c r="E5" i="8"/>
  <c r="D5" i="8"/>
  <c r="B5" i="8"/>
  <c r="O4" i="8"/>
  <c r="O3" i="8"/>
  <c r="O2" i="8"/>
  <c r="M2" i="8"/>
  <c r="L2" i="8"/>
  <c r="L8" i="8" s="1"/>
  <c r="K2" i="8"/>
  <c r="K8" i="8" s="1"/>
  <c r="J2" i="8"/>
  <c r="J8" i="8" s="1"/>
  <c r="I2" i="8"/>
  <c r="I8" i="8" s="1"/>
  <c r="H2" i="8"/>
  <c r="H8" i="8" s="1"/>
  <c r="G2" i="8"/>
  <c r="G8" i="8" s="1"/>
  <c r="F2" i="8"/>
  <c r="F8" i="8" s="1"/>
  <c r="E2" i="8"/>
  <c r="E8" i="8" s="1"/>
  <c r="D2" i="8"/>
  <c r="D8" i="8" s="1"/>
  <c r="C2" i="8"/>
  <c r="C8" i="8" s="1"/>
  <c r="B2" i="8"/>
  <c r="B8" i="8" s="1"/>
  <c r="M41" i="7"/>
  <c r="L41" i="7"/>
  <c r="K41" i="7"/>
  <c r="J41" i="7"/>
  <c r="I41" i="7"/>
  <c r="H41" i="7"/>
  <c r="G41" i="7"/>
  <c r="F41" i="7"/>
  <c r="E41" i="7"/>
  <c r="D41" i="7"/>
  <c r="C41" i="7"/>
  <c r="B41" i="7"/>
  <c r="O40" i="7"/>
  <c r="O39" i="7"/>
  <c r="O38" i="7"/>
  <c r="O37" i="7"/>
  <c r="O36" i="7"/>
  <c r="O35" i="7"/>
  <c r="O34" i="7"/>
  <c r="O33" i="7"/>
  <c r="O32" i="7"/>
  <c r="M26" i="7"/>
  <c r="L26" i="7"/>
  <c r="K26" i="7"/>
  <c r="J26" i="7"/>
  <c r="I26" i="7"/>
  <c r="H26" i="7"/>
  <c r="G26" i="7"/>
  <c r="F26" i="7"/>
  <c r="E26" i="7"/>
  <c r="D26" i="7"/>
  <c r="C26" i="7"/>
  <c r="B26" i="7"/>
  <c r="O25" i="7"/>
  <c r="O24" i="7"/>
  <c r="O23" i="7"/>
  <c r="O22" i="7"/>
  <c r="O21" i="7"/>
  <c r="O20" i="7"/>
  <c r="O19" i="7"/>
  <c r="O18" i="7"/>
  <c r="O17" i="7"/>
  <c r="M11" i="7"/>
  <c r="I11" i="7"/>
  <c r="H11" i="7"/>
  <c r="D11" i="7"/>
  <c r="O10" i="7"/>
  <c r="M10" i="7"/>
  <c r="L10" i="7"/>
  <c r="K10" i="7"/>
  <c r="J10" i="7"/>
  <c r="I10" i="7"/>
  <c r="H10" i="7"/>
  <c r="G10" i="7"/>
  <c r="F10" i="7"/>
  <c r="E10" i="7"/>
  <c r="D10" i="7"/>
  <c r="C10" i="7"/>
  <c r="B10" i="7"/>
  <c r="M9" i="7"/>
  <c r="O9" i="7" s="1"/>
  <c r="L9" i="7"/>
  <c r="K9" i="7"/>
  <c r="J9" i="7"/>
  <c r="I9" i="7"/>
  <c r="H9" i="7"/>
  <c r="G9" i="7"/>
  <c r="F9" i="7"/>
  <c r="F11" i="7" s="1"/>
  <c r="E9" i="7"/>
  <c r="D9" i="7"/>
  <c r="C9" i="7"/>
  <c r="C11" i="7" s="1"/>
  <c r="B9" i="7"/>
  <c r="M8" i="7"/>
  <c r="O8" i="7" s="1"/>
  <c r="L8" i="7"/>
  <c r="K8" i="7"/>
  <c r="J8" i="7"/>
  <c r="I8" i="7"/>
  <c r="H8" i="7"/>
  <c r="G8" i="7"/>
  <c r="F8" i="7"/>
  <c r="E8" i="7"/>
  <c r="D8" i="7"/>
  <c r="C8" i="7"/>
  <c r="B8" i="7"/>
  <c r="O7" i="7"/>
  <c r="O6" i="7"/>
  <c r="O5" i="7"/>
  <c r="O4" i="7"/>
  <c r="O3" i="7"/>
  <c r="O2" i="7"/>
  <c r="M2" i="7"/>
  <c r="L2" i="7"/>
  <c r="L11" i="7" s="1"/>
  <c r="K2" i="7"/>
  <c r="K11" i="7" s="1"/>
  <c r="J2" i="7"/>
  <c r="J11" i="7" s="1"/>
  <c r="I2" i="7"/>
  <c r="H2" i="7"/>
  <c r="G2" i="7"/>
  <c r="G11" i="7" s="1"/>
  <c r="F2" i="7"/>
  <c r="E2" i="7"/>
  <c r="E11" i="7" s="1"/>
  <c r="D2" i="7"/>
  <c r="C2" i="7"/>
  <c r="B2" i="7"/>
  <c r="B11" i="7" s="1"/>
  <c r="M6" i="6"/>
  <c r="L6" i="6"/>
  <c r="K6" i="6"/>
  <c r="J6" i="6"/>
  <c r="I6" i="6"/>
  <c r="H6" i="6"/>
  <c r="G6" i="6"/>
  <c r="F6" i="6"/>
  <c r="E6" i="6"/>
  <c r="D6" i="6"/>
  <c r="C6" i="6"/>
  <c r="B6" i="6"/>
  <c r="O17" i="5"/>
  <c r="M14" i="5"/>
  <c r="O14" i="5" s="1"/>
  <c r="L14" i="5"/>
  <c r="K14" i="5"/>
  <c r="J14" i="5"/>
  <c r="I14" i="5"/>
  <c r="H14" i="5"/>
  <c r="G14" i="5"/>
  <c r="F14" i="5"/>
  <c r="E14" i="5"/>
  <c r="D14" i="5"/>
  <c r="C14" i="5"/>
  <c r="B14" i="5"/>
  <c r="M13" i="5"/>
  <c r="M4" i="6" s="1"/>
  <c r="L13" i="5"/>
  <c r="L4" i="6" s="1"/>
  <c r="K13" i="5"/>
  <c r="K4" i="6" s="1"/>
  <c r="J13" i="5"/>
  <c r="J4" i="6" s="1"/>
  <c r="I13" i="5"/>
  <c r="I4" i="6" s="1"/>
  <c r="H13" i="5"/>
  <c r="H4" i="6" s="1"/>
  <c r="G13" i="5"/>
  <c r="G4" i="6" s="1"/>
  <c r="F13" i="5"/>
  <c r="F4" i="6" s="1"/>
  <c r="E13" i="5"/>
  <c r="E18" i="5" s="1"/>
  <c r="D13" i="5"/>
  <c r="D18" i="5" s="1"/>
  <c r="C13" i="5"/>
  <c r="C18" i="5" s="1"/>
  <c r="B13" i="5"/>
  <c r="B4" i="6" s="1"/>
  <c r="O12" i="5"/>
  <c r="M12" i="5"/>
  <c r="M16" i="5" s="1"/>
  <c r="L12" i="5"/>
  <c r="L16" i="5" s="1"/>
  <c r="K12" i="5"/>
  <c r="K16" i="5" s="1"/>
  <c r="J12" i="5"/>
  <c r="J16" i="5" s="1"/>
  <c r="I12" i="5"/>
  <c r="I16" i="5" s="1"/>
  <c r="H12" i="5"/>
  <c r="H16" i="5" s="1"/>
  <c r="G12" i="5"/>
  <c r="G16" i="5" s="1"/>
  <c r="F12" i="5"/>
  <c r="F16" i="5" s="1"/>
  <c r="E12" i="5"/>
  <c r="E16" i="5" s="1"/>
  <c r="D12" i="5"/>
  <c r="D16" i="5" s="1"/>
  <c r="C12" i="5"/>
  <c r="C16" i="5" s="1"/>
  <c r="B12" i="5"/>
  <c r="B16" i="5" s="1"/>
  <c r="O9" i="5"/>
  <c r="O8" i="5"/>
  <c r="O7" i="5"/>
  <c r="O6" i="5"/>
  <c r="O5" i="5"/>
  <c r="O4" i="5"/>
  <c r="O3" i="5"/>
  <c r="O2" i="5"/>
  <c r="M14" i="4"/>
  <c r="O14" i="4" s="1"/>
  <c r="L14" i="4"/>
  <c r="K14" i="4"/>
  <c r="J14" i="4"/>
  <c r="I14" i="4"/>
  <c r="H14" i="4"/>
  <c r="G14" i="4"/>
  <c r="F14" i="4"/>
  <c r="E14" i="4"/>
  <c r="D14" i="4"/>
  <c r="C14" i="4"/>
  <c r="B14" i="4"/>
  <c r="O13" i="4"/>
  <c r="M13" i="4"/>
  <c r="M3" i="6" s="1"/>
  <c r="L13" i="4"/>
  <c r="L3" i="6" s="1"/>
  <c r="L7" i="6" s="1"/>
  <c r="K13" i="4"/>
  <c r="K3" i="6" s="1"/>
  <c r="K7" i="6" s="1"/>
  <c r="J13" i="4"/>
  <c r="J3" i="6" s="1"/>
  <c r="J7" i="6" s="1"/>
  <c r="I13" i="4"/>
  <c r="I3" i="6" s="1"/>
  <c r="H13" i="4"/>
  <c r="H3" i="6" s="1"/>
  <c r="H7" i="6" s="1"/>
  <c r="G13" i="4"/>
  <c r="G3" i="6" s="1"/>
  <c r="F13" i="4"/>
  <c r="F3" i="6" s="1"/>
  <c r="E13" i="4"/>
  <c r="E3" i="6" s="1"/>
  <c r="D13" i="4"/>
  <c r="D3" i="6" s="1"/>
  <c r="C13" i="4"/>
  <c r="C3" i="6" s="1"/>
  <c r="C7" i="6" s="1"/>
  <c r="B13" i="4"/>
  <c r="B3" i="6" s="1"/>
  <c r="B7" i="6" s="1"/>
  <c r="O12" i="4"/>
  <c r="M12" i="4"/>
  <c r="L12" i="4"/>
  <c r="K12" i="4"/>
  <c r="J12" i="4"/>
  <c r="I12" i="4"/>
  <c r="H12" i="4"/>
  <c r="G12" i="4"/>
  <c r="F12" i="4"/>
  <c r="E12" i="4"/>
  <c r="D12" i="4"/>
  <c r="C12" i="4"/>
  <c r="B12" i="4"/>
  <c r="O9" i="4"/>
  <c r="O8" i="4"/>
  <c r="O7" i="4"/>
  <c r="O6" i="4"/>
  <c r="O5" i="4"/>
  <c r="O4" i="4"/>
  <c r="O3" i="4"/>
  <c r="O2" i="4"/>
  <c r="M13" i="3"/>
  <c r="O13" i="3" s="1"/>
  <c r="L13" i="3"/>
  <c r="L2" i="6" s="1"/>
  <c r="K13" i="3"/>
  <c r="K2" i="6" s="1"/>
  <c r="J13" i="3"/>
  <c r="J2" i="6" s="1"/>
  <c r="I13" i="3"/>
  <c r="I2" i="6" s="1"/>
  <c r="H13" i="3"/>
  <c r="H2" i="6" s="1"/>
  <c r="G13" i="3"/>
  <c r="G2" i="6" s="1"/>
  <c r="F13" i="3"/>
  <c r="F2" i="6" s="1"/>
  <c r="E13" i="3"/>
  <c r="E2" i="6" s="1"/>
  <c r="D13" i="3"/>
  <c r="D2" i="6" s="1"/>
  <c r="C13" i="3"/>
  <c r="C2" i="6" s="1"/>
  <c r="B13" i="3"/>
  <c r="B2" i="6" s="1"/>
  <c r="O12" i="3"/>
  <c r="M12" i="3"/>
  <c r="L12" i="3"/>
  <c r="K12" i="3"/>
  <c r="J12" i="3"/>
  <c r="I12" i="3"/>
  <c r="H12" i="3"/>
  <c r="G12" i="3"/>
  <c r="F12" i="3"/>
  <c r="E12" i="3"/>
  <c r="D12" i="3"/>
  <c r="C12" i="3"/>
  <c r="B12" i="3"/>
  <c r="O8" i="3"/>
  <c r="O7" i="3"/>
  <c r="O6" i="3"/>
  <c r="O5" i="3"/>
  <c r="O4" i="3"/>
  <c r="O3" i="3"/>
  <c r="O2" i="3"/>
  <c r="O8" i="2"/>
  <c r="O7" i="2"/>
  <c r="O6" i="2"/>
  <c r="O5" i="2"/>
  <c r="O4" i="2"/>
  <c r="O3" i="2"/>
  <c r="M2" i="2"/>
  <c r="O2" i="2" s="1"/>
  <c r="L2" i="2"/>
  <c r="K2" i="2"/>
  <c r="J2" i="2"/>
  <c r="I2" i="2"/>
  <c r="H2" i="2"/>
  <c r="G2" i="2"/>
  <c r="F2" i="2"/>
  <c r="E2" i="2"/>
  <c r="D2" i="2"/>
  <c r="C2" i="2"/>
  <c r="B2" i="2"/>
  <c r="D6" i="1"/>
  <c r="D5" i="1"/>
  <c r="D4" i="1"/>
  <c r="D3" i="1"/>
  <c r="D2" i="1"/>
  <c r="I9" i="6" l="1"/>
  <c r="I8" i="6"/>
  <c r="J9" i="6"/>
  <c r="J8" i="6"/>
  <c r="K9" i="6"/>
  <c r="K8" i="6"/>
  <c r="L8" i="6"/>
  <c r="L9" i="6"/>
  <c r="G7" i="6"/>
  <c r="O4" i="6"/>
  <c r="M9" i="6"/>
  <c r="O9" i="6" s="1"/>
  <c r="M8" i="6"/>
  <c r="O8" i="6" s="1"/>
  <c r="B9" i="6"/>
  <c r="B8" i="6"/>
  <c r="I7" i="6"/>
  <c r="O3" i="6"/>
  <c r="D7" i="6"/>
  <c r="F9" i="6"/>
  <c r="F8" i="6"/>
  <c r="E7" i="6"/>
  <c r="G9" i="6"/>
  <c r="G8" i="6"/>
  <c r="F7" i="6"/>
  <c r="H9" i="6"/>
  <c r="H8" i="6"/>
  <c r="F18" i="5"/>
  <c r="C4" i="6"/>
  <c r="G18" i="5"/>
  <c r="D4" i="6"/>
  <c r="H18" i="5"/>
  <c r="E4" i="6"/>
  <c r="I18" i="5"/>
  <c r="J18" i="5"/>
  <c r="O13" i="5"/>
  <c r="K18" i="5"/>
  <c r="L18" i="5"/>
  <c r="M18" i="5"/>
  <c r="O18" i="5" s="1"/>
  <c r="B18" i="5"/>
  <c r="M2" i="6"/>
  <c r="O2" i="6" s="1"/>
  <c r="E9" i="6" l="1"/>
  <c r="E8" i="6"/>
  <c r="D9" i="6"/>
  <c r="D8" i="6"/>
  <c r="C9" i="6"/>
  <c r="C8" i="6"/>
  <c r="M7" i="6"/>
  <c r="O7" i="6" s="1"/>
</calcChain>
</file>

<file path=xl/sharedStrings.xml><?xml version="1.0" encoding="utf-8"?>
<sst xmlns="http://schemas.openxmlformats.org/spreadsheetml/2006/main" count="274" uniqueCount="58">
  <si>
    <t>Goal</t>
  </si>
  <si>
    <t>Actual</t>
  </si>
  <si>
    <t>Difference</t>
  </si>
  <si>
    <t>Leads</t>
  </si>
  <si>
    <t>Sales (#)</t>
  </si>
  <si>
    <t>Sales ($)</t>
  </si>
  <si>
    <t>CAC</t>
  </si>
  <si>
    <t>Budget</t>
  </si>
  <si>
    <t>Jan-YY</t>
  </si>
  <si>
    <t>Feb-YY</t>
  </si>
  <si>
    <t>Mar-YY</t>
  </si>
  <si>
    <t>Apr-YY</t>
  </si>
  <si>
    <t>May-YY</t>
  </si>
  <si>
    <t>Jun-YY</t>
  </si>
  <si>
    <t>Jul-YY</t>
  </si>
  <si>
    <t>Aug-YY</t>
  </si>
  <si>
    <t>Sep-YY</t>
  </si>
  <si>
    <t>Oct-YY</t>
  </si>
  <si>
    <t>Nov-YY</t>
  </si>
  <si>
    <t>Dec-YY</t>
  </si>
  <si>
    <t>MoM Change</t>
  </si>
  <si>
    <t>Conversions</t>
  </si>
  <si>
    <t>Average Transaction Value</t>
  </si>
  <si>
    <t>Average Items Per Transaction</t>
  </si>
  <si>
    <t>Average Time (Days) Between Conversion</t>
  </si>
  <si>
    <t>Number of Unique Items Purchased</t>
  </si>
  <si>
    <t>Average Sales Touch Points</t>
  </si>
  <si>
    <t>MoM Growth</t>
  </si>
  <si>
    <t>Direct Traffic</t>
  </si>
  <si>
    <t>Email Marketing</t>
  </si>
  <si>
    <t>Organic Search</t>
  </si>
  <si>
    <t>Paid Search</t>
  </si>
  <si>
    <t>Referrals</t>
  </si>
  <si>
    <t>Social Media</t>
  </si>
  <si>
    <t>Other Campaigns</t>
  </si>
  <si>
    <t>Total</t>
  </si>
  <si>
    <t>Offline Sources</t>
  </si>
  <si>
    <t>Total Online</t>
  </si>
  <si>
    <t>Total Conversions from Marketing and Sales</t>
  </si>
  <si>
    <t>% Customers from Marketing</t>
  </si>
  <si>
    <t>Visits</t>
  </si>
  <si>
    <t>Visit-to-Lead %</t>
  </si>
  <si>
    <t>Lead-to-Customer %</t>
  </si>
  <si>
    <t>Visit-to-Customer %</t>
  </si>
  <si>
    <t>Spend</t>
  </si>
  <si>
    <t>CTR</t>
  </si>
  <si>
    <t>CPC</t>
  </si>
  <si>
    <t>Impression Share</t>
  </si>
  <si>
    <t>Impression Share Lost (Budget)</t>
  </si>
  <si>
    <t>Impression Share Lost (Quality)</t>
  </si>
  <si>
    <t>Top Converting Keyword</t>
  </si>
  <si>
    <t>Top Converting Landing Page</t>
  </si>
  <si>
    <t>Top Converting DMA</t>
  </si>
  <si>
    <t>Campaign 1</t>
  </si>
  <si>
    <t>Campaign 2</t>
  </si>
  <si>
    <t>Top Converting Ad Copy</t>
  </si>
  <si>
    <t>Top Converting Job Title</t>
  </si>
  <si>
    <t>Top Converting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</si>
</sst>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>
    <font>
      <sz val="11"/>
      <color rgb="FF000000"/>
      <name val="Times New Roman"/>
    </font>
    <font>
      <sz val="11"/>
      <name val="Century Gothic"/>
      <family val="1"/>
    </font>
    <font>
      <b/>
      <sz val="11"/>
      <name val="Century Gothic"/>
      <family val="1"/>
    </font>
    <font>
      <b/>
      <sz val="12"/>
      <color rgb="FF33475B"/>
      <name val="Century Gothic"/>
      <family val="1"/>
    </font>
    <font>
      <sz val="12"/>
      <color rgb="FF33475B"/>
      <name val="Century Gothic"/>
      <family val="1"/>
    </font>
    <font>
      <b/>
      <sz val="12"/>
      <color rgb="FF33475B"/>
      <name val="Avenir"/>
      <family val="2"/>
    </font>
    <font>
      <b/>
      <sz val="12"/>
      <color rgb="FF000000"/>
      <name val="Avenir"/>
      <family val="2"/>
    </font>
    <font>
      <sz val="12"/>
      <color rgb="FF33475B"/>
      <name val="Avenir"/>
      <family val="2"/>
    </font>
    <font>
      <sz val="12"/>
      <color rgb="FF000000"/>
      <name val="Avenir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475B"/>
      <name val="Arial"/>
      <family val="2"/>
    </font>
    <font>
      <sz val="12"/>
      <color rgb="FF33475B"/>
      <name val="Arial"/>
      <family val="2"/>
    </font>
    <font>
      <b/>
      <sz val="11"/>
      <name val="Century Gothic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17" fontId="3" fillId="0" borderId="0" xfId="0" applyNumberFormat="1" applyFont="1" applyAlignment="1">
      <alignment wrapText="1"/>
    </xf>
    <xf numFmtId="17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wrapText="1"/>
    </xf>
    <xf numFmtId="9" fontId="4" fillId="0" borderId="0" xfId="0" applyNumberFormat="1" applyFont="1"/>
    <xf numFmtId="0" fontId="1" fillId="0" borderId="0" xfId="0" applyFont="1" applyAlignment="1">
      <alignment wrapText="1"/>
    </xf>
    <xf numFmtId="0" fontId="5" fillId="0" borderId="0" xfId="0" applyFont="1"/>
    <xf numFmtId="17" fontId="5" fillId="0" borderId="0" xfId="0" applyNumberFormat="1" applyFont="1"/>
    <xf numFmtId="0" fontId="6" fillId="0" borderId="0" xfId="0" applyFont="1"/>
    <xf numFmtId="0" fontId="7" fillId="0" borderId="0" xfId="0" applyFont="1"/>
    <xf numFmtId="9" fontId="7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64" fontId="7" fillId="0" borderId="0" xfId="0" applyNumberFormat="1" applyFont="1"/>
    <xf numFmtId="9" fontId="1" fillId="0" borderId="0" xfId="0" applyNumberFormat="1" applyFont="1"/>
    <xf numFmtId="0" fontId="13" fillId="0" borderId="0" xfId="0" applyFont="1"/>
    <xf numFmtId="0" fontId="14" fillId="0" borderId="0" xfId="0" applyFont="1"/>
    <xf numFmtId="9" fontId="14" fillId="0" borderId="0" xfId="0" applyNumberFormat="1" applyFont="1"/>
    <xf numFmtId="17" fontId="14" fillId="0" borderId="0" xfId="0" applyNumberFormat="1" applyFon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Roboto"/>
              </a:defRPr>
            </a:pPr>
            <a:r>
              <a:rPr lang="en-US" b="1" i="0">
                <a:solidFill>
                  <a:srgbClr val="000000"/>
                </a:solidFill>
                <a:latin typeface="Roboto"/>
              </a:rPr>
              <a:t>Total Website Visits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'Website Visits'!$A$13</c:f>
              <c:strCache>
                <c:ptCount val="1"/>
                <c:pt idx="0">
                  <c:v>Total</c:v>
                </c:pt>
              </c:strCache>
            </c:strRef>
          </c:tx>
          <c:spPr>
            <a:ln cmpd="sng">
              <a:solidFill>
                <a:srgbClr val="67D3E1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67D3E1">
                  <a:alpha val="100000"/>
                </a:srgbClr>
              </a:solidFill>
              <a:ln cmpd="sng">
                <a:solidFill>
                  <a:srgbClr val="67D3E1">
                    <a:alpha val="100000"/>
                  </a:srgbClr>
                </a:solidFill>
              </a:ln>
            </c:spPr>
          </c:marker>
          <c:cat>
            <c:strRef>
              <c:f>'Website Visits'!$B$12:$M$12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'Website Visits'!$B$13:$M$13</c:f>
              <c:numCache>
                <c:formatCode>General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5-4C4E-AF00-12FB73317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4421684"/>
        <c:axId val="369402907"/>
      </c:lineChart>
      <c:catAx>
        <c:axId val="8544216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369402907"/>
        <c:crosses val="autoZero"/>
        <c:auto val="1"/>
        <c:lblAlgn val="ctr"/>
        <c:lblOffset val="100"/>
        <c:noMultiLvlLbl val="1"/>
      </c:catAx>
      <c:valAx>
        <c:axId val="3694029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854421684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Roboto"/>
              </a:defRPr>
            </a:pPr>
            <a:r>
              <a:rPr lang="en-US" b="1" i="0">
                <a:solidFill>
                  <a:srgbClr val="000000"/>
                </a:solidFill>
                <a:latin typeface="Roboto"/>
              </a:rPr>
              <a:t>Marketing-Generated Leads by Source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'Website Visits'!$A$2</c:f>
              <c:strCache>
                <c:ptCount val="1"/>
                <c:pt idx="0">
                  <c:v>Direct Traffic</c:v>
                </c:pt>
              </c:strCache>
            </c:strRef>
          </c:tx>
          <c:spPr>
            <a:solidFill>
              <a:srgbClr val="CC0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'Website Visits'!$B$1:$M$1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'Website Visits'!$B$2:$M$2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A99-7543-8E87-74B7A6C0C669}"/>
            </c:ext>
          </c:extLst>
        </c:ser>
        <c:ser>
          <c:idx val="1"/>
          <c:order val="1"/>
          <c:tx>
            <c:strRef>
              <c:f>'Website Visits'!$A$3</c:f>
              <c:strCache>
                <c:ptCount val="1"/>
                <c:pt idx="0">
                  <c:v>Email Marketing</c:v>
                </c:pt>
              </c:strCache>
            </c:strRef>
          </c:tx>
          <c:spPr>
            <a:solidFill>
              <a:srgbClr val="07376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'Website Visits'!$B$1:$M$1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'Website Visits'!$B$3:$M$3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A99-7543-8E87-74B7A6C0C669}"/>
            </c:ext>
          </c:extLst>
        </c:ser>
        <c:ser>
          <c:idx val="2"/>
          <c:order val="2"/>
          <c:tx>
            <c:strRef>
              <c:f>'Website Visits'!$A$4</c:f>
              <c:strCache>
                <c:ptCount val="1"/>
                <c:pt idx="0">
                  <c:v>Organic Search</c:v>
                </c:pt>
              </c:strCache>
            </c:strRef>
          </c:tx>
          <c:spPr>
            <a:solidFill>
              <a:srgbClr val="99999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'Website Visits'!$B$1:$M$1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'Website Visits'!$B$4:$M$4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CA99-7543-8E87-74B7A6C0C669}"/>
            </c:ext>
          </c:extLst>
        </c:ser>
        <c:ser>
          <c:idx val="3"/>
          <c:order val="3"/>
          <c:tx>
            <c:strRef>
              <c:f>'Website Visits'!$A$5</c:f>
              <c:strCache>
                <c:ptCount val="1"/>
                <c:pt idx="0">
                  <c:v>Paid Search</c:v>
                </c:pt>
              </c:strCache>
            </c:strRef>
          </c:tx>
          <c:spPr>
            <a:solidFill>
              <a:srgbClr val="43434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'Website Visits'!$B$1:$M$1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'Website Visits'!$B$5:$M$5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CA99-7543-8E87-74B7A6C0C669}"/>
            </c:ext>
          </c:extLst>
        </c:ser>
        <c:ser>
          <c:idx val="4"/>
          <c:order val="4"/>
          <c:tx>
            <c:strRef>
              <c:f>'Website Visits'!$A$6</c:f>
              <c:strCache>
                <c:ptCount val="1"/>
                <c:pt idx="0">
                  <c:v>Referrals</c:v>
                </c:pt>
              </c:strCache>
            </c:strRef>
          </c:tx>
          <c:spPr>
            <a:solidFill>
              <a:srgbClr val="000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'Website Visits'!$B$1:$M$1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'Website Visits'!$B$6:$M$6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CA99-7543-8E87-74B7A6C0C669}"/>
            </c:ext>
          </c:extLst>
        </c:ser>
        <c:ser>
          <c:idx val="5"/>
          <c:order val="5"/>
          <c:tx>
            <c:strRef>
              <c:f>'Website Visits'!$A$7</c:f>
              <c:strCache>
                <c:ptCount val="1"/>
                <c:pt idx="0">
                  <c:v>Social Media</c:v>
                </c:pt>
              </c:strCache>
            </c:strRef>
          </c:tx>
          <c:spPr>
            <a:solidFill>
              <a:srgbClr val="E0666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'Website Visits'!$B$1:$M$1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'Website Visits'!$B$7:$M$7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CA99-7543-8E87-74B7A6C0C669}"/>
            </c:ext>
          </c:extLst>
        </c:ser>
        <c:ser>
          <c:idx val="6"/>
          <c:order val="6"/>
          <c:tx>
            <c:strRef>
              <c:f>'Website Visits'!$A$8</c:f>
              <c:strCache>
                <c:ptCount val="1"/>
                <c:pt idx="0">
                  <c:v>Other Campaigns</c:v>
                </c:pt>
              </c:strCache>
            </c:strRef>
          </c:tx>
          <c:spPr>
            <a:solidFill>
              <a:srgbClr val="1C458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'Website Visits'!$B$1:$M$1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'Website Visits'!$B$8:$M$8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CA99-7543-8E87-74B7A6C0C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090375"/>
        <c:axId val="499515716"/>
      </c:barChart>
      <c:catAx>
        <c:axId val="670903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499515716"/>
        <c:crosses val="autoZero"/>
        <c:auto val="1"/>
        <c:lblAlgn val="ctr"/>
        <c:lblOffset val="100"/>
        <c:noMultiLvlLbl val="1"/>
      </c:catAx>
      <c:valAx>
        <c:axId val="4995157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67090375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Roboto"/>
              </a:defRPr>
            </a:pPr>
            <a:r>
              <a:rPr b="1" i="0">
                <a:solidFill>
                  <a:srgbClr val="000000"/>
                </a:solidFill>
                <a:latin typeface="Roboto"/>
              </a:rPr>
              <a:t>Marketing-Generated Leads by Source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Leads!$A$2</c:f>
              <c:strCache>
                <c:ptCount val="1"/>
                <c:pt idx="0">
                  <c:v>Direct Traffic</c:v>
                </c:pt>
              </c:strCache>
            </c:strRef>
          </c:tx>
          <c:spPr>
            <a:solidFill>
              <a:srgbClr val="CC0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Leads!$B$1:$M$1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Leads!$B$2:$M$2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430-5F45-ACDD-90E8A11D9A6F}"/>
            </c:ext>
          </c:extLst>
        </c:ser>
        <c:ser>
          <c:idx val="1"/>
          <c:order val="1"/>
          <c:tx>
            <c:strRef>
              <c:f>Leads!$A$3</c:f>
              <c:strCache>
                <c:ptCount val="1"/>
                <c:pt idx="0">
                  <c:v>Email Marketing</c:v>
                </c:pt>
              </c:strCache>
            </c:strRef>
          </c:tx>
          <c:spPr>
            <a:solidFill>
              <a:srgbClr val="07376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Leads!$B$1:$M$1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Leads!$B$3:$M$3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F430-5F45-ACDD-90E8A11D9A6F}"/>
            </c:ext>
          </c:extLst>
        </c:ser>
        <c:ser>
          <c:idx val="2"/>
          <c:order val="2"/>
          <c:tx>
            <c:strRef>
              <c:f>Leads!$A$4</c:f>
              <c:strCache>
                <c:ptCount val="1"/>
                <c:pt idx="0">
                  <c:v>Organic Search</c:v>
                </c:pt>
              </c:strCache>
            </c:strRef>
          </c:tx>
          <c:spPr>
            <a:solidFill>
              <a:srgbClr val="99999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Leads!$B$1:$M$1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Leads!$B$4:$M$4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F430-5F45-ACDD-90E8A11D9A6F}"/>
            </c:ext>
          </c:extLst>
        </c:ser>
        <c:ser>
          <c:idx val="3"/>
          <c:order val="3"/>
          <c:tx>
            <c:strRef>
              <c:f>Leads!$A$5</c:f>
              <c:strCache>
                <c:ptCount val="1"/>
                <c:pt idx="0">
                  <c:v>Paid Search</c:v>
                </c:pt>
              </c:strCache>
            </c:strRef>
          </c:tx>
          <c:spPr>
            <a:solidFill>
              <a:srgbClr val="43434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Leads!$B$1:$M$1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Leads!$B$5:$M$5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F430-5F45-ACDD-90E8A11D9A6F}"/>
            </c:ext>
          </c:extLst>
        </c:ser>
        <c:ser>
          <c:idx val="4"/>
          <c:order val="4"/>
          <c:tx>
            <c:strRef>
              <c:f>Leads!$A$6</c:f>
              <c:strCache>
                <c:ptCount val="1"/>
                <c:pt idx="0">
                  <c:v>Referrals</c:v>
                </c:pt>
              </c:strCache>
            </c:strRef>
          </c:tx>
          <c:spPr>
            <a:solidFill>
              <a:srgbClr val="000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Leads!$B$1:$M$1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Leads!$B$6:$M$6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F430-5F45-ACDD-90E8A11D9A6F}"/>
            </c:ext>
          </c:extLst>
        </c:ser>
        <c:ser>
          <c:idx val="5"/>
          <c:order val="5"/>
          <c:tx>
            <c:strRef>
              <c:f>Leads!$A$7</c:f>
              <c:strCache>
                <c:ptCount val="1"/>
                <c:pt idx="0">
                  <c:v>Social Media</c:v>
                </c:pt>
              </c:strCache>
            </c:strRef>
          </c:tx>
          <c:spPr>
            <a:solidFill>
              <a:srgbClr val="E0666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Leads!$B$1:$M$1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Leads!$B$7:$M$7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F430-5F45-ACDD-90E8A11D9A6F}"/>
            </c:ext>
          </c:extLst>
        </c:ser>
        <c:ser>
          <c:idx val="6"/>
          <c:order val="6"/>
          <c:tx>
            <c:strRef>
              <c:f>Leads!$A$8</c:f>
              <c:strCache>
                <c:ptCount val="1"/>
                <c:pt idx="0">
                  <c:v>Other Campaigns</c:v>
                </c:pt>
              </c:strCache>
            </c:strRef>
          </c:tx>
          <c:spPr>
            <a:solidFill>
              <a:srgbClr val="1C458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Leads!$B$1:$M$1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Leads!$B$8:$M$8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F430-5F45-ACDD-90E8A11D9A6F}"/>
            </c:ext>
          </c:extLst>
        </c:ser>
        <c:ser>
          <c:idx val="7"/>
          <c:order val="7"/>
          <c:tx>
            <c:strRef>
              <c:f>Leads!$A$9</c:f>
              <c:strCache>
                <c:ptCount val="1"/>
                <c:pt idx="0">
                  <c:v>Offline Sources</c:v>
                </c:pt>
              </c:strCache>
            </c:strRef>
          </c:tx>
          <c:spPr>
            <a:solidFill>
              <a:srgbClr val="F3F3F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Leads!$B$1:$M$1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Leads!$B$9:$M$9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F430-5F45-ACDD-90E8A11D9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4627942"/>
        <c:axId val="1297235684"/>
      </c:barChart>
      <c:catAx>
        <c:axId val="23462794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1297235684"/>
        <c:crosses val="autoZero"/>
        <c:auto val="1"/>
        <c:lblAlgn val="ctr"/>
        <c:lblOffset val="100"/>
        <c:noMultiLvlLbl val="1"/>
      </c:catAx>
      <c:valAx>
        <c:axId val="12972356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234627942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Roboto"/>
              </a:defRPr>
            </a:pPr>
            <a:r>
              <a:rPr b="1" i="0">
                <a:solidFill>
                  <a:srgbClr val="000000"/>
                </a:solidFill>
                <a:latin typeface="Roboto"/>
              </a:rPr>
              <a:t>Marketing-Generated Customers by Source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Conversions!$A$2</c:f>
              <c:strCache>
                <c:ptCount val="1"/>
                <c:pt idx="0">
                  <c:v>Direct Traffic</c:v>
                </c:pt>
              </c:strCache>
            </c:strRef>
          </c:tx>
          <c:spPr>
            <a:solidFill>
              <a:srgbClr val="CC0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Conversions!$B$1:$M$1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Conversions!$B$2:$M$2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455-3E41-B2BD-EBAECA44714D}"/>
            </c:ext>
          </c:extLst>
        </c:ser>
        <c:ser>
          <c:idx val="1"/>
          <c:order val="1"/>
          <c:tx>
            <c:strRef>
              <c:f>Conversions!$A$3</c:f>
              <c:strCache>
                <c:ptCount val="1"/>
                <c:pt idx="0">
                  <c:v>Email Marketing</c:v>
                </c:pt>
              </c:strCache>
            </c:strRef>
          </c:tx>
          <c:spPr>
            <a:solidFill>
              <a:srgbClr val="07376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Conversions!$B$1:$M$1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Conversions!$B$3:$M$3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455-3E41-B2BD-EBAECA44714D}"/>
            </c:ext>
          </c:extLst>
        </c:ser>
        <c:ser>
          <c:idx val="2"/>
          <c:order val="2"/>
          <c:tx>
            <c:strRef>
              <c:f>Conversions!$A$4</c:f>
              <c:strCache>
                <c:ptCount val="1"/>
                <c:pt idx="0">
                  <c:v>Organic Search</c:v>
                </c:pt>
              </c:strCache>
            </c:strRef>
          </c:tx>
          <c:spPr>
            <a:solidFill>
              <a:srgbClr val="99999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Conversions!$B$1:$M$1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Conversions!$B$4:$M$4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B455-3E41-B2BD-EBAECA44714D}"/>
            </c:ext>
          </c:extLst>
        </c:ser>
        <c:ser>
          <c:idx val="3"/>
          <c:order val="3"/>
          <c:tx>
            <c:strRef>
              <c:f>Conversions!$A$5</c:f>
              <c:strCache>
                <c:ptCount val="1"/>
                <c:pt idx="0">
                  <c:v>Paid Search</c:v>
                </c:pt>
              </c:strCache>
            </c:strRef>
          </c:tx>
          <c:spPr>
            <a:solidFill>
              <a:srgbClr val="43434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Conversions!$B$1:$M$1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Conversions!$B$5:$M$5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B455-3E41-B2BD-EBAECA44714D}"/>
            </c:ext>
          </c:extLst>
        </c:ser>
        <c:ser>
          <c:idx val="4"/>
          <c:order val="4"/>
          <c:tx>
            <c:strRef>
              <c:f>Conversions!$A$6</c:f>
              <c:strCache>
                <c:ptCount val="1"/>
                <c:pt idx="0">
                  <c:v>Referrals</c:v>
                </c:pt>
              </c:strCache>
            </c:strRef>
          </c:tx>
          <c:spPr>
            <a:solidFill>
              <a:srgbClr val="000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Conversions!$B$1:$M$1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Conversions!$B$6:$M$6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B455-3E41-B2BD-EBAECA44714D}"/>
            </c:ext>
          </c:extLst>
        </c:ser>
        <c:ser>
          <c:idx val="5"/>
          <c:order val="5"/>
          <c:tx>
            <c:strRef>
              <c:f>Conversions!$A$7</c:f>
              <c:strCache>
                <c:ptCount val="1"/>
                <c:pt idx="0">
                  <c:v>Social Media</c:v>
                </c:pt>
              </c:strCache>
            </c:strRef>
          </c:tx>
          <c:spPr>
            <a:solidFill>
              <a:srgbClr val="E0666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Conversions!$B$1:$M$1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Conversions!$B$7:$M$7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B455-3E41-B2BD-EBAECA44714D}"/>
            </c:ext>
          </c:extLst>
        </c:ser>
        <c:ser>
          <c:idx val="6"/>
          <c:order val="6"/>
          <c:tx>
            <c:strRef>
              <c:f>Conversions!$A$8</c:f>
              <c:strCache>
                <c:ptCount val="1"/>
                <c:pt idx="0">
                  <c:v>Other Campaigns</c:v>
                </c:pt>
              </c:strCache>
            </c:strRef>
          </c:tx>
          <c:spPr>
            <a:solidFill>
              <a:srgbClr val="1C458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Conversions!$B$1:$M$1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Conversions!$B$8:$M$8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B455-3E41-B2BD-EBAECA44714D}"/>
            </c:ext>
          </c:extLst>
        </c:ser>
        <c:ser>
          <c:idx val="7"/>
          <c:order val="7"/>
          <c:tx>
            <c:strRef>
              <c:f>Conversions!$A$9</c:f>
              <c:strCache>
                <c:ptCount val="1"/>
                <c:pt idx="0">
                  <c:v>Offline Sources</c:v>
                </c:pt>
              </c:strCache>
            </c:strRef>
          </c:tx>
          <c:spPr>
            <a:solidFill>
              <a:srgbClr val="F3F3F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Conversions!$B$1:$M$1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Conversions!$B$9:$M$9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B455-3E41-B2BD-EBAECA447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9988093"/>
        <c:axId val="2088429821"/>
      </c:barChart>
      <c:catAx>
        <c:axId val="8799880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2088429821"/>
        <c:crosses val="autoZero"/>
        <c:auto val="1"/>
        <c:lblAlgn val="ctr"/>
        <c:lblOffset val="100"/>
        <c:noMultiLvlLbl val="1"/>
      </c:catAx>
      <c:valAx>
        <c:axId val="20884298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879988093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000000"/>
                </a:solidFill>
                <a:latin typeface="Roboto"/>
              </a:defRPr>
            </a:pPr>
            <a:r>
              <a:rPr sz="1400" b="1" i="0">
                <a:solidFill>
                  <a:srgbClr val="000000"/>
                </a:solidFill>
                <a:latin typeface="Roboto"/>
              </a:rPr>
              <a:t>% of Customers from Marketing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8.5664507126482603E-2"/>
          <c:y val="0.21608695652173901"/>
          <c:w val="0.8687658726203531"/>
          <c:h val="0.60305100992810701"/>
        </c:manualLayout>
      </c:layout>
      <c:lineChart>
        <c:grouping val="standard"/>
        <c:varyColors val="0"/>
        <c:ser>
          <c:idx val="0"/>
          <c:order val="0"/>
          <c:tx>
            <c:strRef>
              <c:f>Conversions!$A$18</c:f>
              <c:strCache>
                <c:ptCount val="1"/>
                <c:pt idx="0">
                  <c:v>% Customers from Marketing</c:v>
                </c:pt>
              </c:strCache>
            </c:strRef>
          </c:tx>
          <c:spPr>
            <a:ln cmpd="sng">
              <a:solidFill>
                <a:srgbClr val="FF7045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7045">
                  <a:alpha val="100000"/>
                </a:srgbClr>
              </a:solidFill>
              <a:ln cmpd="sng">
                <a:solidFill>
                  <a:srgbClr val="FF7045">
                    <a:alpha val="100000"/>
                  </a:srgbClr>
                </a:solidFill>
              </a:ln>
            </c:spPr>
          </c:marker>
          <c:cat>
            <c:strRef>
              <c:f>Conversions!$B$16:$M$16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Conversions!$B$18:$M$18</c:f>
              <c:numCache>
                <c:formatCode>0%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D-1446-941D-DAE82FBB7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9352174"/>
        <c:axId val="375308572"/>
      </c:lineChart>
      <c:catAx>
        <c:axId val="150935217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375308572"/>
        <c:crosses val="autoZero"/>
        <c:auto val="1"/>
        <c:lblAlgn val="ctr"/>
        <c:lblOffset val="100"/>
        <c:noMultiLvlLbl val="1"/>
      </c:catAx>
      <c:valAx>
        <c:axId val="3753085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1509352174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strRef>
              <c:f>'Conversion Rates'!$A$7</c:f>
              <c:strCache>
                <c:ptCount val="1"/>
                <c:pt idx="0">
                  <c:v>Visit-to-Lead %</c:v>
                </c:pt>
              </c:strCache>
            </c:strRef>
          </c:tx>
          <c:spPr>
            <a:ln w="19050" cmpd="sng">
              <a:solidFill>
                <a:srgbClr val="3C78D8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'Conversion Rates'!$B$6:$M$6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'Conversion Rates'!$B$7:$M$7</c:f>
              <c:numCache>
                <c:formatCode>0%</c:formatCode>
                <c:ptCount val="12"/>
                <c:pt idx="0">
                  <c:v>1.1428571428571428</c:v>
                </c:pt>
                <c:pt idx="1">
                  <c:v>1.1428571428571428</c:v>
                </c:pt>
                <c:pt idx="2">
                  <c:v>1.1428571428571428</c:v>
                </c:pt>
                <c:pt idx="3">
                  <c:v>1.1428571428571428</c:v>
                </c:pt>
                <c:pt idx="4">
                  <c:v>1.1428571428571428</c:v>
                </c:pt>
                <c:pt idx="5">
                  <c:v>1.1428571428571428</c:v>
                </c:pt>
                <c:pt idx="6">
                  <c:v>1.1428571428571428</c:v>
                </c:pt>
                <c:pt idx="7">
                  <c:v>1.1428571428571428</c:v>
                </c:pt>
                <c:pt idx="8">
                  <c:v>1.1428571428571428</c:v>
                </c:pt>
                <c:pt idx="9">
                  <c:v>1.1428571428571428</c:v>
                </c:pt>
                <c:pt idx="10">
                  <c:v>1.1428571428571428</c:v>
                </c:pt>
                <c:pt idx="11">
                  <c:v>1.1428571428571428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8-4D45-B287-66E69BF54CF1}"/>
            </c:ext>
          </c:extLst>
        </c:ser>
        <c:ser>
          <c:idx val="1"/>
          <c:order val="1"/>
          <c:tx>
            <c:strRef>
              <c:f>'Conversion Rates'!$A$8</c:f>
              <c:strCache>
                <c:ptCount val="1"/>
                <c:pt idx="0">
                  <c:v>Lead-to-Customer %</c:v>
                </c:pt>
              </c:strCache>
            </c:strRef>
          </c:tx>
          <c:spPr>
            <a:ln cmpd="sng">
              <a:solidFill>
                <a:srgbClr val="DB4437"/>
              </a:solidFill>
            </a:ln>
          </c:spPr>
          <c:marker>
            <c:symbol val="none"/>
          </c:marker>
          <c:cat>
            <c:strRef>
              <c:f>'Conversion Rates'!$B$6:$M$6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'Conversion Rates'!$B$8:$M$8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8-4D45-B287-66E69BF54CF1}"/>
            </c:ext>
          </c:extLst>
        </c:ser>
        <c:ser>
          <c:idx val="2"/>
          <c:order val="2"/>
          <c:tx>
            <c:strRef>
              <c:f>'Conversion Rates'!$A$9</c:f>
              <c:strCache>
                <c:ptCount val="1"/>
                <c:pt idx="0">
                  <c:v>Visit-to-Customer %</c:v>
                </c:pt>
              </c:strCache>
            </c:strRef>
          </c:tx>
          <c:spPr>
            <a:ln cmpd="sng">
              <a:solidFill>
                <a:srgbClr val="F4B400"/>
              </a:solidFill>
            </a:ln>
          </c:spPr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2-6598-4D45-B287-66E69BF54CF1}"/>
              </c:ext>
            </c:extLst>
          </c:dPt>
          <c:cat>
            <c:strRef>
              <c:f>'Conversion Rates'!$B$6:$M$6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'Conversion Rates'!$B$9:$M$9</c:f>
              <c:numCache>
                <c:formatCode>0.0%</c:formatCode>
                <c:ptCount val="12"/>
                <c:pt idx="0">
                  <c:v>1.1428571428571428</c:v>
                </c:pt>
                <c:pt idx="1">
                  <c:v>1.1428571428571428</c:v>
                </c:pt>
                <c:pt idx="2">
                  <c:v>1.1428571428571428</c:v>
                </c:pt>
                <c:pt idx="3">
                  <c:v>1.1428571428571428</c:v>
                </c:pt>
                <c:pt idx="4">
                  <c:v>1.1428571428571428</c:v>
                </c:pt>
                <c:pt idx="5">
                  <c:v>1.1428571428571428</c:v>
                </c:pt>
                <c:pt idx="6">
                  <c:v>1.1428571428571428</c:v>
                </c:pt>
                <c:pt idx="7">
                  <c:v>1.1428571428571428</c:v>
                </c:pt>
                <c:pt idx="8">
                  <c:v>1.1428571428571428</c:v>
                </c:pt>
                <c:pt idx="9">
                  <c:v>1.1428571428571428</c:v>
                </c:pt>
                <c:pt idx="10">
                  <c:v>1.1428571428571428</c:v>
                </c:pt>
                <c:pt idx="11">
                  <c:v>1.1428571428571428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98-4D45-B287-66E69BF54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50779"/>
        <c:axId val="1412946928"/>
      </c:lineChart>
      <c:catAx>
        <c:axId val="10042507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1412946928"/>
        <c:crosses val="autoZero"/>
        <c:auto val="1"/>
        <c:lblAlgn val="ctr"/>
        <c:lblOffset val="100"/>
        <c:noMultiLvlLbl val="1"/>
      </c:catAx>
      <c:valAx>
        <c:axId val="14129469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/>
              </a:p>
            </c:rich>
          </c:tx>
          <c:overlay val="0"/>
        </c:title>
        <c:numFmt formatCode="0.0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1004250779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Spend vs. Impression Share and Sales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'Google Ads Performance'!$A$2</c:f>
              <c:strCache>
                <c:ptCount val="1"/>
                <c:pt idx="0">
                  <c:v>Spend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'Google Ads Performance'!$B$1:$M$1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'Google Ads Performance'!$B$2:$M$2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E8D-EE4E-9CE2-581F7CB67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7780030"/>
        <c:axId val="1690526440"/>
      </c:barChart>
      <c:lineChart>
        <c:grouping val="standard"/>
        <c:varyColors val="0"/>
        <c:ser>
          <c:idx val="1"/>
          <c:order val="1"/>
          <c:tx>
            <c:strRef>
              <c:f>'Google Ads Performance'!$A$10</c:f>
              <c:strCache>
                <c:ptCount val="1"/>
                <c:pt idx="0">
                  <c:v>Sales ($)</c:v>
                </c:pt>
              </c:strCache>
            </c:strRef>
          </c:tx>
          <c:spPr>
            <a:ln cmpd="sng">
              <a:solidFill>
                <a:srgbClr val="DB4437"/>
              </a:solidFill>
            </a:ln>
          </c:spPr>
          <c:marker>
            <c:symbol val="none"/>
          </c:marker>
          <c:cat>
            <c:strRef>
              <c:f>'Google Ads Performance'!$B$1:$M$1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'Google Ads Performance'!$B$10:$M$10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D-EE4E-9CE2-581F7CB67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780030"/>
        <c:axId val="1690526440"/>
      </c:lineChart>
      <c:lineChart>
        <c:grouping val="standard"/>
        <c:varyColors val="0"/>
        <c:ser>
          <c:idx val="2"/>
          <c:order val="2"/>
          <c:tx>
            <c:strRef>
              <c:f>'Google Ads Performance'!$A$5</c:f>
              <c:strCache>
                <c:ptCount val="1"/>
                <c:pt idx="0">
                  <c:v>Impression Share</c:v>
                </c:pt>
              </c:strCache>
            </c:strRef>
          </c:tx>
          <c:spPr>
            <a:ln cmpd="sng">
              <a:solidFill>
                <a:srgbClr val="F4B400"/>
              </a:solidFill>
            </a:ln>
          </c:spPr>
          <c:marker>
            <c:symbol val="none"/>
          </c:marker>
          <c:cat>
            <c:strRef>
              <c:f>'Google Ads Performance'!$B$1:$M$1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'Google Ads Performance'!$B$5:$M$5</c:f>
              <c:numCache>
                <c:formatCode>General</c:formatCode>
                <c:ptCount val="12"/>
                <c:pt idx="0" formatCode="0%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8D-EE4E-9CE2-581F7CB67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284943"/>
        <c:axId val="370809032"/>
      </c:lineChart>
      <c:catAx>
        <c:axId val="11577800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Total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1690526440"/>
        <c:crosses val="autoZero"/>
        <c:auto val="1"/>
        <c:lblAlgn val="ctr"/>
        <c:lblOffset val="100"/>
        <c:noMultiLvlLbl val="1"/>
      </c:catAx>
      <c:valAx>
        <c:axId val="16905264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Spend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1157780030"/>
        <c:crosses val="autoZero"/>
        <c:crossBetween val="between"/>
      </c:valAx>
      <c:catAx>
        <c:axId val="163128494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70809032"/>
        <c:crosses val="autoZero"/>
        <c:auto val="1"/>
        <c:lblAlgn val="ctr"/>
        <c:lblOffset val="100"/>
        <c:noMultiLvlLbl val="1"/>
      </c:catAx>
      <c:valAx>
        <c:axId val="370809032"/>
        <c:scaling>
          <c:orientation val="minMax"/>
        </c:scaling>
        <c:delete val="0"/>
        <c:axPos val="r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1631284943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Spend vs. Impression Share and Sales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'LinkedIn Ads Performance'!$A$2</c:f>
              <c:strCache>
                <c:ptCount val="1"/>
                <c:pt idx="0">
                  <c:v>Spend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'LinkedIn Ads Performance'!$B$1:$M$1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'LinkedIn Ads Performance'!$B$2:$M$2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E82-CF44-B385-79B33E483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5284869"/>
        <c:axId val="1015844982"/>
      </c:barChart>
      <c:lineChart>
        <c:grouping val="standard"/>
        <c:varyColors val="0"/>
        <c:ser>
          <c:idx val="1"/>
          <c:order val="1"/>
          <c:tx>
            <c:strRef>
              <c:f>'LinkedIn Ads Performance'!$A$7</c:f>
              <c:strCache>
                <c:ptCount val="1"/>
                <c:pt idx="0">
                  <c:v>Sales ($)</c:v>
                </c:pt>
              </c:strCache>
            </c:strRef>
          </c:tx>
          <c:spPr>
            <a:ln cmpd="sng">
              <a:solidFill>
                <a:srgbClr val="DB4437"/>
              </a:solidFill>
            </a:ln>
          </c:spPr>
          <c:marker>
            <c:symbol val="none"/>
          </c:marker>
          <c:cat>
            <c:strRef>
              <c:f>'LinkedIn Ads Performance'!$B$1:$M$1</c:f>
              <c:strCache>
                <c:ptCount val="12"/>
                <c:pt idx="0">
                  <c:v>Jan-YY</c:v>
                </c:pt>
                <c:pt idx="1">
                  <c:v>Feb-YY</c:v>
                </c:pt>
                <c:pt idx="2">
                  <c:v>Mar-YY</c:v>
                </c:pt>
                <c:pt idx="3">
                  <c:v>Apr-YY</c:v>
                </c:pt>
                <c:pt idx="4">
                  <c:v>May-YY</c:v>
                </c:pt>
                <c:pt idx="5">
                  <c:v>Jun-YY</c:v>
                </c:pt>
                <c:pt idx="6">
                  <c:v>Jul-YY</c:v>
                </c:pt>
                <c:pt idx="7">
                  <c:v>Aug-YY</c:v>
                </c:pt>
                <c:pt idx="8">
                  <c:v>Sep-YY</c:v>
                </c:pt>
                <c:pt idx="9">
                  <c:v>Oct-YY</c:v>
                </c:pt>
                <c:pt idx="10">
                  <c:v>Nov-YY</c:v>
                </c:pt>
                <c:pt idx="11">
                  <c:v>Dec-YY</c:v>
                </c:pt>
              </c:strCache>
            </c:strRef>
          </c:cat>
          <c:val>
            <c:numRef>
              <c:f>'LinkedIn Ads Performance'!$B$7:$M$7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2-CF44-B385-79B33E483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5284869"/>
        <c:axId val="1015844982"/>
      </c:lineChart>
      <c:catAx>
        <c:axId val="19452848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Total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1015844982"/>
        <c:crosses val="autoZero"/>
        <c:auto val="1"/>
        <c:lblAlgn val="ctr"/>
        <c:lblOffset val="100"/>
        <c:noMultiLvlLbl val="1"/>
      </c:catAx>
      <c:valAx>
        <c:axId val="101584498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Spend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194528486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45</xdr:row>
      <xdr:rowOff>85725</xdr:rowOff>
    </xdr:from>
    <xdr:ext cx="8429625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590550</xdr:colOff>
      <xdr:row>14</xdr:row>
      <xdr:rowOff>19050</xdr:rowOff>
    </xdr:from>
    <xdr:ext cx="10772775" cy="4391025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17</xdr:row>
      <xdr:rowOff>9525</xdr:rowOff>
    </xdr:from>
    <xdr:ext cx="10772775" cy="4391025"/>
    <xdr:graphicFrame macro="">
      <xdr:nvGraphicFramePr>
        <xdr:cNvPr id="3" name="Chart 3" title="Chart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20</xdr:row>
      <xdr:rowOff>76200</xdr:rowOff>
    </xdr:from>
    <xdr:ext cx="10772775" cy="4391025"/>
    <xdr:graphicFrame macro="">
      <xdr:nvGraphicFramePr>
        <xdr:cNvPr id="4" name="Chart 4" title="Chart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352425</xdr:colOff>
      <xdr:row>67</xdr:row>
      <xdr:rowOff>190500</xdr:rowOff>
    </xdr:from>
    <xdr:ext cx="9725025" cy="4400550"/>
    <xdr:graphicFrame macro="">
      <xdr:nvGraphicFramePr>
        <xdr:cNvPr id="5" name="Chart 5" title="Chart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7439025" cy="4010025"/>
    <xdr:graphicFrame macro="">
      <xdr:nvGraphicFramePr>
        <xdr:cNvPr id="6" name="Chart 6" title="Chart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44</xdr:row>
      <xdr:rowOff>123825</xdr:rowOff>
    </xdr:from>
    <xdr:ext cx="6286500" cy="3886200"/>
    <xdr:graphicFrame macro="">
      <xdr:nvGraphicFramePr>
        <xdr:cNvPr id="7" name="Chart 7" title="Chart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41</xdr:row>
      <xdr:rowOff>123825</xdr:rowOff>
    </xdr:from>
    <xdr:ext cx="6286500" cy="3886200"/>
    <xdr:graphicFrame macro="">
      <xdr:nvGraphicFramePr>
        <xdr:cNvPr id="8" name="Chart 8" title="Chart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tabSelected="1" workbookViewId="0">
      <selection activeCell="G9" sqref="G9"/>
    </sheetView>
  </sheetViews>
  <sheetFormatPr baseColWidth="10" defaultColWidth="12.6640625" defaultRowHeight="15" customHeight="1"/>
  <sheetData>
    <row r="1" spans="1:26" ht="15" customHeight="1">
      <c r="A1" s="1"/>
      <c r="B1" s="2" t="s">
        <v>0</v>
      </c>
      <c r="C1" s="2" t="s">
        <v>1</v>
      </c>
      <c r="D1" s="2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2" t="s">
        <v>3</v>
      </c>
      <c r="B2" s="1"/>
      <c r="C2" s="1"/>
      <c r="D2" s="1" t="e">
        <f t="shared" ref="D2:D6" si="0">(C2-B2)/B2</f>
        <v>#DIV/0!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2" t="s">
        <v>4</v>
      </c>
      <c r="B3" s="1"/>
      <c r="C3" s="1"/>
      <c r="D3" s="1" t="e">
        <f t="shared" si="0"/>
        <v>#DIV/0!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2" t="s">
        <v>5</v>
      </c>
      <c r="B4" s="1"/>
      <c r="C4" s="1"/>
      <c r="D4" s="1" t="e">
        <f t="shared" si="0"/>
        <v>#DIV/0!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2" t="s">
        <v>6</v>
      </c>
      <c r="B5" s="1"/>
      <c r="C5" s="1"/>
      <c r="D5" s="1" t="e">
        <f t="shared" si="0"/>
        <v>#DIV/0!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2" t="s">
        <v>7</v>
      </c>
      <c r="B6" s="1"/>
      <c r="C6" s="1"/>
      <c r="D6" s="1" t="e">
        <f t="shared" si="0"/>
        <v>#DIV/0!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conditionalFormatting sqref="D2:D6">
    <cfRule type="notContainsBlanks" dxfId="4" priority="4">
      <formula>LEN(TRIM(D2))&gt;0</formula>
    </cfRule>
    <cfRule type="cellIs" dxfId="5" priority="3" operator="greaterThan">
      <formula>0</formula>
    </cfRule>
    <cfRule type="cellIs" dxfId="6" priority="2" operator="lessThan">
      <formula>0</formula>
    </cfRule>
    <cfRule type="containsText" dxfId="3" priority="1" operator="containsText" text="#DIV">
      <formula>NOT(ISERROR(SEARCH("#DIV",D2)))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1000"/>
  <sheetViews>
    <sheetView workbookViewId="0"/>
  </sheetViews>
  <sheetFormatPr baseColWidth="10" defaultColWidth="12.6640625" defaultRowHeight="15" customHeight="1"/>
  <cols>
    <col min="1" max="1" width="26.6640625" customWidth="1"/>
  </cols>
  <sheetData>
    <row r="1" spans="1:27">
      <c r="A1" s="3"/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  <c r="N1" s="5"/>
      <c r="O1" s="5" t="s">
        <v>20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6" t="s">
        <v>21</v>
      </c>
      <c r="B2" s="1">
        <f>Conversions!B13</f>
        <v>8</v>
      </c>
      <c r="C2" s="1">
        <f>Conversions!C13</f>
        <v>8</v>
      </c>
      <c r="D2" s="1">
        <f>Conversions!D13</f>
        <v>8</v>
      </c>
      <c r="E2" s="1">
        <f>Conversions!E13</f>
        <v>8</v>
      </c>
      <c r="F2" s="1">
        <f>Conversions!F13</f>
        <v>8</v>
      </c>
      <c r="G2" s="1">
        <f>Conversions!G13</f>
        <v>8</v>
      </c>
      <c r="H2" s="1">
        <f>Conversions!H13</f>
        <v>8</v>
      </c>
      <c r="I2" s="1">
        <f>Conversions!I13</f>
        <v>8</v>
      </c>
      <c r="J2" s="1">
        <f>Conversions!J13</f>
        <v>8</v>
      </c>
      <c r="K2" s="1">
        <f>Conversions!K13</f>
        <v>8</v>
      </c>
      <c r="L2" s="1">
        <f>Conversions!L13</f>
        <v>8</v>
      </c>
      <c r="M2" s="1">
        <f>Conversions!M13</f>
        <v>8</v>
      </c>
      <c r="N2" s="1"/>
      <c r="O2" s="7">
        <f t="shared" ref="O2:O8" si="0">(M2-L2)/L2</f>
        <v>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6" t="s">
        <v>22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7" t="e">
        <f t="shared" si="0"/>
        <v>#DIV/0!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>
      <c r="A4" s="6" t="s">
        <v>23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7" t="e">
        <f t="shared" si="0"/>
        <v>#DIV/0!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>
      <c r="A5" s="6" t="s">
        <v>24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7" t="e">
        <f t="shared" si="0"/>
        <v>#DIV/0!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>
      <c r="A6" s="6" t="s">
        <v>25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7" t="e">
        <f t="shared" si="0"/>
        <v>#DIV/0!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>
      <c r="A7" s="6" t="s">
        <v>26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7" t="e">
        <f t="shared" si="0"/>
        <v>#DIV/0!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>
      <c r="A8" s="8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7" t="e">
        <f t="shared" si="0"/>
        <v>#DIV/0!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" customHeight="1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" customHeight="1">
      <c r="A10" s="8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" customHeight="1">
      <c r="A11" s="8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" customHeight="1">
      <c r="A12" s="8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>
      <c r="A14" s="8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" customHeight="1">
      <c r="A15" s="8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" customHeight="1">
      <c r="A16" s="8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" customHeight="1">
      <c r="A17" s="8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" customHeight="1">
      <c r="A18" s="8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" customHeight="1">
      <c r="A19" s="8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" customHeight="1">
      <c r="A20" s="8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" customHeight="1">
      <c r="A21" s="8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" customHeight="1">
      <c r="A22" s="8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" customHeight="1">
      <c r="A23" s="8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" customHeight="1">
      <c r="A24" s="8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" customHeight="1">
      <c r="A25" s="8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" customHeight="1">
      <c r="A26" s="8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" customHeight="1">
      <c r="A27" s="8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" customHeight="1">
      <c r="A28" s="8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" customHeight="1">
      <c r="A29" s="8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" customHeight="1">
      <c r="A30" s="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" customHeight="1">
      <c r="A31" s="8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" customHeight="1">
      <c r="A32" s="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" customHeight="1">
      <c r="A33" s="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" customHeight="1">
      <c r="A34" s="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" customHeight="1">
      <c r="A35" s="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" customHeight="1">
      <c r="A36" s="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" customHeight="1">
      <c r="A37" s="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" customHeight="1">
      <c r="A38" s="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" customHeight="1">
      <c r="A39" s="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" customHeight="1">
      <c r="A40" s="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" customHeight="1">
      <c r="A41" s="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" customHeight="1">
      <c r="A42" s="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" customHeight="1">
      <c r="A43" s="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" customHeight="1">
      <c r="A44" s="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" customHeight="1">
      <c r="A45" s="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" customHeight="1">
      <c r="A46" s="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" customHeight="1">
      <c r="A47" s="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" customHeight="1">
      <c r="A48" s="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" customHeight="1">
      <c r="A49" s="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" customHeight="1">
      <c r="A50" s="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" customHeight="1">
      <c r="A51" s="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" customHeight="1">
      <c r="A52" s="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" customHeight="1">
      <c r="A53" s="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" customHeight="1">
      <c r="A54" s="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" customHeight="1">
      <c r="A55" s="8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" customHeight="1">
      <c r="A56" s="8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">
      <c r="A57" s="8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">
      <c r="A58" s="8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">
      <c r="A59" s="8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">
      <c r="A60" s="8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">
      <c r="A61" s="8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">
      <c r="A62" s="8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">
      <c r="A63" s="8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">
      <c r="A64" s="8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">
      <c r="A65" s="8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">
      <c r="A66" s="8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">
      <c r="A67" s="8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">
      <c r="A68" s="8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">
      <c r="A69" s="8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">
      <c r="A70" s="8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">
      <c r="A71" s="8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">
      <c r="A72" s="8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">
      <c r="A73" s="8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">
      <c r="A75" s="8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">
      <c r="A76" s="8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">
      <c r="A77" s="8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">
      <c r="A78" s="8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">
      <c r="A79" s="8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">
      <c r="A80" s="8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">
      <c r="A81" s="8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">
      <c r="A82" s="8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">
      <c r="A83" s="8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">
      <c r="A84" s="8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">
      <c r="A85" s="8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">
      <c r="A86" s="8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">
      <c r="A87" s="8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">
      <c r="A88" s="8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">
      <c r="A89" s="8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">
      <c r="A90" s="8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">
      <c r="A91" s="8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">
      <c r="A92" s="8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">
      <c r="A93" s="8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">
      <c r="A94" s="8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">
      <c r="A95" s="8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">
      <c r="A96" s="8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">
      <c r="A97" s="8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">
      <c r="A98" s="8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">
      <c r="A99" s="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">
      <c r="A100" s="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">
      <c r="A101" s="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">
      <c r="A102" s="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">
      <c r="A103" s="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">
      <c r="A104" s="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">
      <c r="A105" s="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">
      <c r="A106" s="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">
      <c r="A107" s="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">
      <c r="A108" s="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">
      <c r="A109" s="8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">
      <c r="A110" s="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">
      <c r="A111" s="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">
      <c r="A112" s="8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">
      <c r="A113" s="8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">
      <c r="A114" s="8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">
      <c r="A115" s="8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">
      <c r="A116" s="8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">
      <c r="A117" s="8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">
      <c r="A118" s="8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">
      <c r="A119" s="8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">
      <c r="A120" s="8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">
      <c r="A121" s="8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">
      <c r="A122" s="8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">
      <c r="A123" s="8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">
      <c r="A124" s="8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">
      <c r="A125" s="8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">
      <c r="A126" s="8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">
      <c r="A127" s="8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">
      <c r="A128" s="8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">
      <c r="A129" s="8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">
      <c r="A130" s="8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">
      <c r="A131" s="8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">
      <c r="A132" s="8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">
      <c r="A133" s="8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">
      <c r="A134" s="8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">
      <c r="A135" s="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">
      <c r="A136" s="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">
      <c r="A137" s="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">
      <c r="A138" s="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">
      <c r="A139" s="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">
      <c r="A140" s="8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">
      <c r="A141" s="8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">
      <c r="A142" s="8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">
      <c r="A143" s="8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">
      <c r="A144" s="8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">
      <c r="A145" s="8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">
      <c r="A146" s="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">
      <c r="A147" s="8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">
      <c r="A148" s="8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">
      <c r="A149" s="8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">
      <c r="A150" s="8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">
      <c r="A151" s="8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">
      <c r="A152" s="8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">
      <c r="A153" s="8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">
      <c r="A154" s="8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">
      <c r="A155" s="8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">
      <c r="A156" s="8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">
      <c r="A157" s="8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">
      <c r="A158" s="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">
      <c r="A159" s="8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">
      <c r="A160" s="8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">
      <c r="A161" s="8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">
      <c r="A162" s="8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">
      <c r="A163" s="8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">
      <c r="A164" s="8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">
      <c r="A165" s="8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">
      <c r="A166" s="8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">
      <c r="A167" s="8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">
      <c r="A168" s="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">
      <c r="A169" s="8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">
      <c r="A170" s="8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">
      <c r="A171" s="8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">
      <c r="A172" s="8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">
      <c r="A173" s="8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">
      <c r="A174" s="8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">
      <c r="A175" s="8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">
      <c r="A176" s="8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">
      <c r="A177" s="8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">
      <c r="A178" s="8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">
      <c r="A179" s="8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">
      <c r="A180" s="8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">
      <c r="A181" s="8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">
      <c r="A182" s="8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">
      <c r="A183" s="8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">
      <c r="A184" s="8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">
      <c r="A185" s="8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">
      <c r="A186" s="8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">
      <c r="A187" s="8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">
      <c r="A188" s="8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">
      <c r="A189" s="8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">
      <c r="A190" s="8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">
      <c r="A191" s="8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">
      <c r="A192" s="8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">
      <c r="A193" s="8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">
      <c r="A194" s="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">
      <c r="A195" s="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">
      <c r="A196" s="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">
      <c r="A197" s="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">
      <c r="A198" s="8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">
      <c r="A199" s="8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">
      <c r="A200" s="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">
      <c r="A201" s="8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">
      <c r="A202" s="8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">
      <c r="A203" s="8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">
      <c r="A204" s="8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">
      <c r="A205" s="8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">
      <c r="A206" s="8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">
      <c r="A207" s="8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">
      <c r="A208" s="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">
      <c r="A209" s="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">
      <c r="A210" s="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">
      <c r="A211" s="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">
      <c r="A212" s="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">
      <c r="A213" s="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">
      <c r="A214" s="8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">
      <c r="A215" s="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">
      <c r="A216" s="8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">
      <c r="A217" s="8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">
      <c r="A218" s="8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">
      <c r="A219" s="8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">
      <c r="A220" s="8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">
      <c r="A221" s="8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">
      <c r="A222" s="8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">
      <c r="A223" s="8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">
      <c r="A224" s="8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">
      <c r="A225" s="8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">
      <c r="A226" s="8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">
      <c r="A227" s="8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">
      <c r="A228" s="8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">
      <c r="A229" s="8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">
      <c r="A230" s="8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">
      <c r="A231" s="8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">
      <c r="A232" s="8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">
      <c r="A233" s="8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">
      <c r="A234" s="8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">
      <c r="A235" s="8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">
      <c r="A236" s="8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">
      <c r="A237" s="8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">
      <c r="A238" s="8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">
      <c r="A239" s="8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">
      <c r="A240" s="8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">
      <c r="A241" s="8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">
      <c r="A242" s="8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">
      <c r="A243" s="8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">
      <c r="A244" s="8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">
      <c r="A245" s="8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">
      <c r="A246" s="8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">
      <c r="A247" s="8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">
      <c r="A248" s="8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">
      <c r="A249" s="8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">
      <c r="A250" s="8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">
      <c r="A251" s="8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">
      <c r="A252" s="8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">
      <c r="A253" s="8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">
      <c r="A254" s="8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">
      <c r="A255" s="8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">
      <c r="A256" s="8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">
      <c r="A257" s="8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">
      <c r="A258" s="8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">
      <c r="A259" s="8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">
      <c r="A260" s="8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">
      <c r="A261" s="8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">
      <c r="A262" s="8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">
      <c r="A263" s="8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">
      <c r="A264" s="8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">
      <c r="A265" s="8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">
      <c r="A266" s="8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">
      <c r="A267" s="8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">
      <c r="A268" s="8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">
      <c r="A269" s="8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">
      <c r="A270" s="8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">
      <c r="A271" s="8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">
      <c r="A272" s="8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">
      <c r="A273" s="8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">
      <c r="A274" s="8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">
      <c r="A275" s="8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">
      <c r="A276" s="8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">
      <c r="A277" s="8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">
      <c r="A278" s="8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">
      <c r="A279" s="8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">
      <c r="A280" s="8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">
      <c r="A281" s="8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">
      <c r="A282" s="8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">
      <c r="A283" s="8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">
      <c r="A284" s="8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">
      <c r="A285" s="8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">
      <c r="A286" s="8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">
      <c r="A287" s="8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">
      <c r="A288" s="8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">
      <c r="A289" s="8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">
      <c r="A290" s="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">
      <c r="A291" s="8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">
      <c r="A292" s="8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">
      <c r="A293" s="8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">
      <c r="A294" s="8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">
      <c r="A295" s="8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">
      <c r="A296" s="8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">
      <c r="A297" s="8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">
      <c r="A298" s="8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">
      <c r="A299" s="8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">
      <c r="A300" s="8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">
      <c r="A301" s="8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">
      <c r="A302" s="8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">
      <c r="A303" s="8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">
      <c r="A304" s="8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">
      <c r="A305" s="8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">
      <c r="A306" s="8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">
      <c r="A307" s="8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">
      <c r="A308" s="8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">
      <c r="A309" s="8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">
      <c r="A310" s="8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">
      <c r="A311" s="8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">
      <c r="A312" s="8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">
      <c r="A313" s="8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">
      <c r="A314" s="8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">
      <c r="A315" s="8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">
      <c r="A316" s="8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">
      <c r="A317" s="8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">
      <c r="A318" s="8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">
      <c r="A319" s="8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">
      <c r="A320" s="8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">
      <c r="A321" s="8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">
      <c r="A322" s="8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">
      <c r="A323" s="8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">
      <c r="A324" s="8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">
      <c r="A325" s="8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">
      <c r="A326" s="8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">
      <c r="A327" s="8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">
      <c r="A328" s="8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">
      <c r="A329" s="8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">
      <c r="A330" s="8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">
      <c r="A331" s="8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">
      <c r="A332" s="8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">
      <c r="A333" s="8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">
      <c r="A334" s="8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">
      <c r="A335" s="8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">
      <c r="A336" s="8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">
      <c r="A337" s="8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">
      <c r="A338" s="8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">
      <c r="A339" s="8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">
      <c r="A340" s="8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">
      <c r="A341" s="8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">
      <c r="A342" s="8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">
      <c r="A343" s="8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">
      <c r="A344" s="8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">
      <c r="A345" s="8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">
      <c r="A346" s="8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">
      <c r="A347" s="8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">
      <c r="A348" s="8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">
      <c r="A349" s="8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">
      <c r="A350" s="8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">
      <c r="A351" s="8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">
      <c r="A352" s="8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">
      <c r="A353" s="8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">
      <c r="A354" s="8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">
      <c r="A355" s="8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">
      <c r="A356" s="8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">
      <c r="A357" s="8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">
      <c r="A358" s="8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">
      <c r="A359" s="8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">
      <c r="A360" s="8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">
      <c r="A361" s="8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">
      <c r="A362" s="8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">
      <c r="A363" s="8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">
      <c r="A364" s="8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">
      <c r="A365" s="8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">
      <c r="A366" s="8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">
      <c r="A367" s="8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">
      <c r="A368" s="8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">
      <c r="A369" s="8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">
      <c r="A370" s="8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">
      <c r="A371" s="8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">
      <c r="A372" s="8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">
      <c r="A373" s="8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">
      <c r="A374" s="8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">
      <c r="A375" s="8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">
      <c r="A376" s="8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">
      <c r="A377" s="8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">
      <c r="A378" s="8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">
      <c r="A379" s="8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">
      <c r="A380" s="8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">
      <c r="A381" s="8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">
      <c r="A382" s="8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">
      <c r="A383" s="8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">
      <c r="A384" s="8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">
      <c r="A385" s="8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">
      <c r="A386" s="8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">
      <c r="A387" s="8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">
      <c r="A388" s="8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">
      <c r="A389" s="8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">
      <c r="A390" s="8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">
      <c r="A391" s="8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">
      <c r="A392" s="8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">
      <c r="A393" s="8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">
      <c r="A394" s="8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">
      <c r="A395" s="8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">
      <c r="A396" s="8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">
      <c r="A397" s="8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">
      <c r="A398" s="8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">
      <c r="A399" s="8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">
      <c r="A400" s="8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">
      <c r="A401" s="8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">
      <c r="A402" s="8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">
      <c r="A403" s="8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">
      <c r="A404" s="8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">
      <c r="A405" s="8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">
      <c r="A406" s="8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">
      <c r="A407" s="8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">
      <c r="A408" s="8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">
      <c r="A409" s="8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">
      <c r="A410" s="8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">
      <c r="A411" s="8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">
      <c r="A412" s="8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">
      <c r="A413" s="8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">
      <c r="A414" s="8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">
      <c r="A415" s="8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">
      <c r="A416" s="8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">
      <c r="A417" s="8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">
      <c r="A418" s="8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">
      <c r="A419" s="8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">
      <c r="A420" s="8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">
      <c r="A421" s="8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">
      <c r="A422" s="8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">
      <c r="A423" s="8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">
      <c r="A424" s="8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">
      <c r="A425" s="8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">
      <c r="A426" s="8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">
      <c r="A427" s="8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">
      <c r="A428" s="8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">
      <c r="A429" s="8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">
      <c r="A430" s="8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">
      <c r="A431" s="8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">
      <c r="A432" s="8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">
      <c r="A433" s="8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">
      <c r="A434" s="8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">
      <c r="A435" s="8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">
      <c r="A436" s="8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">
      <c r="A437" s="8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">
      <c r="A438" s="8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">
      <c r="A439" s="8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">
      <c r="A440" s="8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">
      <c r="A441" s="8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">
      <c r="A442" s="8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">
      <c r="A443" s="8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">
      <c r="A444" s="8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">
      <c r="A445" s="8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">
      <c r="A446" s="8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">
      <c r="A447" s="8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">
      <c r="A448" s="8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">
      <c r="A449" s="8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">
      <c r="A450" s="8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">
      <c r="A451" s="8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">
      <c r="A452" s="8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">
      <c r="A453" s="8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">
      <c r="A454" s="8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">
      <c r="A455" s="8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">
      <c r="A456" s="8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">
      <c r="A457" s="8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">
      <c r="A458" s="8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">
      <c r="A459" s="8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">
      <c r="A460" s="8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">
      <c r="A461" s="8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">
      <c r="A462" s="8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">
      <c r="A463" s="8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">
      <c r="A464" s="8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">
      <c r="A465" s="8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">
      <c r="A466" s="8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">
      <c r="A467" s="8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">
      <c r="A468" s="8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">
      <c r="A469" s="8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">
      <c r="A470" s="8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">
      <c r="A471" s="8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">
      <c r="A472" s="8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">
      <c r="A473" s="8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">
      <c r="A474" s="8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">
      <c r="A475" s="8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">
      <c r="A476" s="8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">
      <c r="A477" s="8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">
      <c r="A478" s="8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">
      <c r="A479" s="8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">
      <c r="A480" s="8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">
      <c r="A481" s="8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">
      <c r="A482" s="8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">
      <c r="A483" s="8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">
      <c r="A484" s="8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">
      <c r="A485" s="8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">
      <c r="A486" s="8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">
      <c r="A487" s="8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">
      <c r="A488" s="8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">
      <c r="A489" s="8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">
      <c r="A490" s="8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">
      <c r="A491" s="8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">
      <c r="A492" s="8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">
      <c r="A493" s="8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">
      <c r="A494" s="8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">
      <c r="A495" s="8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">
      <c r="A496" s="8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">
      <c r="A497" s="8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">
      <c r="A498" s="8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">
      <c r="A499" s="8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">
      <c r="A500" s="8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">
      <c r="A501" s="8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">
      <c r="A502" s="8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">
      <c r="A503" s="8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">
      <c r="A504" s="8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">
      <c r="A505" s="8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">
      <c r="A506" s="8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">
      <c r="A507" s="8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">
      <c r="A508" s="8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">
      <c r="A509" s="8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">
      <c r="A510" s="8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">
      <c r="A511" s="8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">
      <c r="A512" s="8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">
      <c r="A513" s="8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">
      <c r="A514" s="8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">
      <c r="A515" s="8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">
      <c r="A516" s="8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">
      <c r="A517" s="8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">
      <c r="A518" s="8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">
      <c r="A519" s="8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">
      <c r="A520" s="8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">
      <c r="A521" s="8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">
      <c r="A522" s="8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">
      <c r="A523" s="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">
      <c r="A524" s="8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">
      <c r="A525" s="8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">
      <c r="A526" s="8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">
      <c r="A527" s="8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">
      <c r="A528" s="8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">
      <c r="A529" s="8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">
      <c r="A530" s="8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">
      <c r="A531" s="8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">
      <c r="A532" s="8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">
      <c r="A533" s="8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">
      <c r="A534" s="8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">
      <c r="A535" s="8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">
      <c r="A536" s="8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">
      <c r="A537" s="8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">
      <c r="A538" s="8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">
      <c r="A539" s="8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">
      <c r="A540" s="8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">
      <c r="A541" s="8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">
      <c r="A542" s="8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">
      <c r="A543" s="8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">
      <c r="A544" s="8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">
      <c r="A545" s="8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">
      <c r="A546" s="8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">
      <c r="A547" s="8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">
      <c r="A548" s="8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">
      <c r="A549" s="8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">
      <c r="A550" s="8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">
      <c r="A551" s="8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">
      <c r="A552" s="8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">
      <c r="A553" s="8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">
      <c r="A554" s="8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">
      <c r="A555" s="8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">
      <c r="A556" s="8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">
      <c r="A557" s="8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">
      <c r="A558" s="8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">
      <c r="A559" s="8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">
      <c r="A560" s="8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">
      <c r="A561" s="8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">
      <c r="A562" s="8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">
      <c r="A563" s="8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">
      <c r="A564" s="8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">
      <c r="A565" s="8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">
      <c r="A566" s="8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">
      <c r="A567" s="8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">
      <c r="A568" s="8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">
      <c r="A569" s="8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">
      <c r="A570" s="8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">
      <c r="A571" s="8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">
      <c r="A572" s="8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">
      <c r="A573" s="8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">
      <c r="A574" s="8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">
      <c r="A575" s="8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">
      <c r="A576" s="8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">
      <c r="A577" s="8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">
      <c r="A578" s="8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">
      <c r="A579" s="8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">
      <c r="A580" s="8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">
      <c r="A581" s="8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">
      <c r="A582" s="8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">
      <c r="A583" s="8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">
      <c r="A584" s="8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">
      <c r="A585" s="8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">
      <c r="A586" s="8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">
      <c r="A587" s="8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">
      <c r="A588" s="8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">
      <c r="A589" s="8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">
      <c r="A590" s="8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">
      <c r="A591" s="8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">
      <c r="A592" s="8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">
      <c r="A593" s="8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">
      <c r="A594" s="8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">
      <c r="A595" s="8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">
      <c r="A596" s="8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">
      <c r="A597" s="8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">
      <c r="A598" s="8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">
      <c r="A599" s="8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">
      <c r="A600" s="8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">
      <c r="A601" s="8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">
      <c r="A602" s="8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">
      <c r="A603" s="8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">
      <c r="A604" s="8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">
      <c r="A605" s="8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">
      <c r="A606" s="8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">
      <c r="A607" s="8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">
      <c r="A608" s="8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">
      <c r="A609" s="8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">
      <c r="A610" s="8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">
      <c r="A611" s="8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">
      <c r="A612" s="8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">
      <c r="A613" s="8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">
      <c r="A614" s="8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">
      <c r="A615" s="8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">
      <c r="A616" s="8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">
      <c r="A617" s="8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">
      <c r="A618" s="8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">
      <c r="A619" s="8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">
      <c r="A620" s="8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">
      <c r="A621" s="8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">
      <c r="A622" s="8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">
      <c r="A623" s="8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">
      <c r="A624" s="8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">
      <c r="A625" s="8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">
      <c r="A626" s="8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">
      <c r="A627" s="8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">
      <c r="A628" s="8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">
      <c r="A629" s="8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">
      <c r="A630" s="8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">
      <c r="A631" s="8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">
      <c r="A632" s="8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">
      <c r="A633" s="8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">
      <c r="A634" s="8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">
      <c r="A635" s="8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">
      <c r="A636" s="8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">
      <c r="A637" s="8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">
      <c r="A638" s="8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">
      <c r="A639" s="8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">
      <c r="A640" s="8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">
      <c r="A641" s="8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">
      <c r="A642" s="8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">
      <c r="A643" s="8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">
      <c r="A644" s="8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">
      <c r="A645" s="8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">
      <c r="A646" s="8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">
      <c r="A647" s="8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">
      <c r="A648" s="8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">
      <c r="A649" s="8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">
      <c r="A650" s="8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">
      <c r="A651" s="8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">
      <c r="A652" s="8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">
      <c r="A653" s="8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">
      <c r="A654" s="8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">
      <c r="A655" s="8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">
      <c r="A656" s="8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">
      <c r="A657" s="8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">
      <c r="A658" s="8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">
      <c r="A659" s="8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">
      <c r="A660" s="8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">
      <c r="A661" s="8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">
      <c r="A662" s="8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">
      <c r="A663" s="8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">
      <c r="A664" s="8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">
      <c r="A665" s="8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">
      <c r="A666" s="8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">
      <c r="A667" s="8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">
      <c r="A668" s="8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">
      <c r="A669" s="8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">
      <c r="A670" s="8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">
      <c r="A671" s="8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">
      <c r="A672" s="8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">
      <c r="A673" s="8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">
      <c r="A674" s="8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">
      <c r="A675" s="8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">
      <c r="A676" s="8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">
      <c r="A677" s="8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">
      <c r="A678" s="8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">
      <c r="A679" s="8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">
      <c r="A680" s="8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">
      <c r="A681" s="8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">
      <c r="A682" s="8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">
      <c r="A683" s="8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">
      <c r="A684" s="8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">
      <c r="A685" s="8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">
      <c r="A686" s="8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">
      <c r="A687" s="8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">
      <c r="A688" s="8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">
      <c r="A689" s="8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">
      <c r="A690" s="8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">
      <c r="A691" s="8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">
      <c r="A692" s="8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">
      <c r="A693" s="8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">
      <c r="A694" s="8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">
      <c r="A695" s="8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">
      <c r="A696" s="8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">
      <c r="A697" s="8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">
      <c r="A698" s="8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">
      <c r="A699" s="8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">
      <c r="A700" s="8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">
      <c r="A701" s="8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">
      <c r="A702" s="8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">
      <c r="A703" s="8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">
      <c r="A704" s="8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">
      <c r="A705" s="8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">
      <c r="A706" s="8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">
      <c r="A707" s="8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">
      <c r="A708" s="8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">
      <c r="A709" s="8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">
      <c r="A710" s="8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">
      <c r="A711" s="8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">
      <c r="A712" s="8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">
      <c r="A713" s="8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">
      <c r="A714" s="8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">
      <c r="A715" s="8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">
      <c r="A716" s="8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">
      <c r="A717" s="8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">
      <c r="A718" s="8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">
      <c r="A719" s="8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">
      <c r="A720" s="8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">
      <c r="A721" s="8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">
      <c r="A722" s="8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">
      <c r="A723" s="8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">
      <c r="A724" s="8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">
      <c r="A725" s="8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">
      <c r="A726" s="8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">
      <c r="A727" s="8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">
      <c r="A728" s="8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">
      <c r="A729" s="8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">
      <c r="A730" s="8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">
      <c r="A731" s="8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">
      <c r="A732" s="8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">
      <c r="A733" s="8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">
      <c r="A734" s="8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">
      <c r="A735" s="8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">
      <c r="A736" s="8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">
      <c r="A737" s="8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">
      <c r="A738" s="8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">
      <c r="A739" s="8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">
      <c r="A740" s="8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">
      <c r="A741" s="8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">
      <c r="A742" s="8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">
      <c r="A743" s="8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">
      <c r="A744" s="8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">
      <c r="A745" s="8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">
      <c r="A746" s="8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">
      <c r="A747" s="8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">
      <c r="A748" s="8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">
      <c r="A749" s="8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">
      <c r="A750" s="8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">
      <c r="A751" s="8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">
      <c r="A752" s="8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">
      <c r="A753" s="8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">
      <c r="A754" s="8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">
      <c r="A755" s="8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">
      <c r="A756" s="8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">
      <c r="A757" s="8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">
      <c r="A758" s="8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">
      <c r="A759" s="8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">
      <c r="A760" s="8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">
      <c r="A761" s="8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">
      <c r="A762" s="8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">
      <c r="A763" s="8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">
      <c r="A764" s="8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">
      <c r="A765" s="8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">
      <c r="A766" s="8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">
      <c r="A767" s="8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">
      <c r="A768" s="8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">
      <c r="A769" s="8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">
      <c r="A770" s="8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">
      <c r="A771" s="8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">
      <c r="A772" s="8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">
      <c r="A773" s="8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">
      <c r="A774" s="8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">
      <c r="A775" s="8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">
      <c r="A776" s="8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">
      <c r="A777" s="8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">
      <c r="A778" s="8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">
      <c r="A779" s="8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">
      <c r="A780" s="8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">
      <c r="A781" s="8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">
      <c r="A782" s="8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">
      <c r="A783" s="8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">
      <c r="A784" s="8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">
      <c r="A785" s="8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">
      <c r="A786" s="8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">
      <c r="A787" s="8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">
      <c r="A788" s="8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">
      <c r="A789" s="8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">
      <c r="A790" s="8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">
      <c r="A791" s="8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">
      <c r="A792" s="8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">
      <c r="A793" s="8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">
      <c r="A794" s="8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">
      <c r="A795" s="8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">
      <c r="A796" s="8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">
      <c r="A797" s="8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">
      <c r="A798" s="8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">
      <c r="A799" s="8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">
      <c r="A800" s="8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">
      <c r="A801" s="8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">
      <c r="A802" s="8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">
      <c r="A803" s="8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">
      <c r="A804" s="8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">
      <c r="A805" s="8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">
      <c r="A806" s="8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">
      <c r="A807" s="8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">
      <c r="A808" s="8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">
      <c r="A809" s="8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">
      <c r="A810" s="8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">
      <c r="A811" s="8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">
      <c r="A812" s="8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">
      <c r="A813" s="8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">
      <c r="A814" s="8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">
      <c r="A815" s="8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">
      <c r="A816" s="8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">
      <c r="A817" s="8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">
      <c r="A818" s="8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">
      <c r="A819" s="8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">
      <c r="A820" s="8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">
      <c r="A821" s="8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">
      <c r="A822" s="8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">
      <c r="A823" s="8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">
      <c r="A824" s="8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">
      <c r="A825" s="8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">
      <c r="A826" s="8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">
      <c r="A827" s="8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">
      <c r="A828" s="8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">
      <c r="A829" s="8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">
      <c r="A830" s="8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">
      <c r="A831" s="8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">
      <c r="A832" s="8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">
      <c r="A833" s="8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">
      <c r="A834" s="8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">
      <c r="A835" s="8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">
      <c r="A836" s="8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">
      <c r="A837" s="8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">
      <c r="A838" s="8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">
      <c r="A839" s="8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">
      <c r="A840" s="8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">
      <c r="A841" s="8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">
      <c r="A842" s="8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">
      <c r="A843" s="8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">
      <c r="A844" s="8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">
      <c r="A845" s="8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">
      <c r="A846" s="8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">
      <c r="A847" s="8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">
      <c r="A848" s="8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">
      <c r="A849" s="8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">
      <c r="A850" s="8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">
      <c r="A851" s="8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">
      <c r="A852" s="8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">
      <c r="A853" s="8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">
      <c r="A854" s="8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">
      <c r="A855" s="8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">
      <c r="A856" s="8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">
      <c r="A857" s="8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">
      <c r="A858" s="8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">
      <c r="A859" s="8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">
      <c r="A860" s="8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">
      <c r="A861" s="8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">
      <c r="A862" s="8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">
      <c r="A863" s="8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">
      <c r="A864" s="8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">
      <c r="A865" s="8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">
      <c r="A866" s="8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">
      <c r="A867" s="8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">
      <c r="A868" s="8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">
      <c r="A869" s="8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">
      <c r="A870" s="8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">
      <c r="A871" s="8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">
      <c r="A872" s="8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">
      <c r="A873" s="8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">
      <c r="A874" s="8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">
      <c r="A875" s="8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">
      <c r="A876" s="8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">
      <c r="A877" s="8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">
      <c r="A878" s="8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">
      <c r="A879" s="8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">
      <c r="A880" s="8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">
      <c r="A881" s="8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">
      <c r="A882" s="8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">
      <c r="A883" s="8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">
      <c r="A884" s="8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">
      <c r="A885" s="8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">
      <c r="A886" s="8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">
      <c r="A887" s="8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">
      <c r="A888" s="8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">
      <c r="A889" s="8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">
      <c r="A890" s="8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">
      <c r="A891" s="8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">
      <c r="A892" s="8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">
      <c r="A893" s="8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">
      <c r="A894" s="8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">
      <c r="A895" s="8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">
      <c r="A896" s="8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">
      <c r="A897" s="8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">
      <c r="A898" s="8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">
      <c r="A899" s="8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">
      <c r="A900" s="8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">
      <c r="A901" s="8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">
      <c r="A902" s="8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">
      <c r="A903" s="8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">
      <c r="A904" s="8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">
      <c r="A905" s="8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">
      <c r="A906" s="8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">
      <c r="A907" s="8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">
      <c r="A908" s="8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">
      <c r="A909" s="8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">
      <c r="A910" s="8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">
      <c r="A911" s="8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">
      <c r="A912" s="8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">
      <c r="A913" s="8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">
      <c r="A914" s="8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">
      <c r="A915" s="8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">
      <c r="A916" s="8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">
      <c r="A917" s="8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">
      <c r="A918" s="8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">
      <c r="A919" s="8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">
      <c r="A920" s="8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">
      <c r="A921" s="8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">
      <c r="A922" s="8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">
      <c r="A923" s="8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">
      <c r="A924" s="8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">
      <c r="A925" s="8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">
      <c r="A926" s="8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">
      <c r="A927" s="8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">
      <c r="A928" s="8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">
      <c r="A929" s="8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">
      <c r="A930" s="8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">
      <c r="A931" s="8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">
      <c r="A932" s="8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">
      <c r="A933" s="8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">
      <c r="A934" s="8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">
      <c r="A935" s="8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">
      <c r="A936" s="8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">
      <c r="A937" s="8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">
      <c r="A938" s="8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">
      <c r="A939" s="8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">
      <c r="A940" s="8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">
      <c r="A941" s="8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">
      <c r="A942" s="8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">
      <c r="A943" s="8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">
      <c r="A944" s="8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">
      <c r="A945" s="8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">
      <c r="A946" s="8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">
      <c r="A947" s="8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">
      <c r="A948" s="8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">
      <c r="A949" s="8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">
      <c r="A950" s="8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">
      <c r="A951" s="8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">
      <c r="A952" s="8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">
      <c r="A953" s="8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">
      <c r="A954" s="8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">
      <c r="A955" s="8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">
      <c r="A956" s="8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">
      <c r="A957" s="8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">
      <c r="A958" s="8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">
      <c r="A959" s="8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">
      <c r="A960" s="8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">
      <c r="A961" s="8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">
      <c r="A962" s="8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">
      <c r="A963" s="8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">
      <c r="A964" s="8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">
      <c r="A965" s="8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">
      <c r="A966" s="8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">
      <c r="A967" s="8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">
      <c r="A968" s="8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">
      <c r="A969" s="8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">
      <c r="A970" s="8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">
      <c r="A971" s="8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">
      <c r="A972" s="8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">
      <c r="A973" s="8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">
      <c r="A974" s="8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">
      <c r="A975" s="8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">
      <c r="A976" s="8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">
      <c r="A977" s="8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">
      <c r="A978" s="8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">
      <c r="A979" s="8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">
      <c r="A980" s="8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">
      <c r="A981" s="8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">
      <c r="A982" s="8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">
      <c r="A983" s="8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">
      <c r="A984" s="8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">
      <c r="A985" s="8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">
      <c r="A986" s="8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">
      <c r="A987" s="8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">
      <c r="A988" s="8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">
      <c r="A989" s="8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">
      <c r="A990" s="8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">
      <c r="A991" s="8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">
      <c r="A992" s="8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">
      <c r="A993" s="8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">
      <c r="A994" s="8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">
      <c r="A995" s="8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">
      <c r="A996" s="8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">
      <c r="A997" s="8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">
      <c r="A998" s="8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">
      <c r="A999" s="8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">
      <c r="A1000" s="8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2.6640625" defaultRowHeight="15" customHeight="1"/>
  <cols>
    <col min="1" max="1" width="20.33203125" customWidth="1"/>
    <col min="2" max="13" width="13.83203125" customWidth="1"/>
    <col min="14" max="14" width="8.83203125" customWidth="1"/>
    <col min="15" max="15" width="16.1640625" customWidth="1"/>
    <col min="16" max="26" width="8.83203125" customWidth="1"/>
  </cols>
  <sheetData>
    <row r="1" spans="1:26" ht="16.5" customHeight="1">
      <c r="A1" s="9"/>
      <c r="B1" s="10" t="s">
        <v>8</v>
      </c>
      <c r="C1" s="10" t="s">
        <v>9</v>
      </c>
      <c r="D1" s="10" t="s">
        <v>10</v>
      </c>
      <c r="E1" s="10" t="s">
        <v>11</v>
      </c>
      <c r="F1" s="10" t="s">
        <v>12</v>
      </c>
      <c r="G1" s="10" t="s">
        <v>13</v>
      </c>
      <c r="H1" s="10" t="s">
        <v>14</v>
      </c>
      <c r="I1" s="10" t="s">
        <v>15</v>
      </c>
      <c r="J1" s="10" t="s">
        <v>16</v>
      </c>
      <c r="K1" s="10" t="s">
        <v>17</v>
      </c>
      <c r="L1" s="10" t="s">
        <v>18</v>
      </c>
      <c r="M1" s="10" t="s">
        <v>19</v>
      </c>
      <c r="N1" s="9"/>
      <c r="O1" s="9" t="s">
        <v>27</v>
      </c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6.5" customHeight="1">
      <c r="A2" s="9" t="s">
        <v>28</v>
      </c>
      <c r="B2" s="12">
        <v>1</v>
      </c>
      <c r="C2" s="12">
        <v>1</v>
      </c>
      <c r="D2" s="12">
        <v>1</v>
      </c>
      <c r="E2" s="12">
        <v>1</v>
      </c>
      <c r="F2" s="12">
        <v>1</v>
      </c>
      <c r="G2" s="12">
        <v>1</v>
      </c>
      <c r="H2" s="12">
        <v>1</v>
      </c>
      <c r="I2" s="12">
        <v>1</v>
      </c>
      <c r="J2" s="12">
        <v>1</v>
      </c>
      <c r="K2" s="12">
        <v>1</v>
      </c>
      <c r="L2" s="12">
        <v>1</v>
      </c>
      <c r="M2" s="12">
        <v>1</v>
      </c>
      <c r="N2" s="12"/>
      <c r="O2" s="13">
        <f t="shared" ref="O2:O8" si="0">(M2-L2)/L2</f>
        <v>0</v>
      </c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6.5" customHeight="1">
      <c r="A3" s="9" t="s">
        <v>29</v>
      </c>
      <c r="B3" s="12">
        <v>1</v>
      </c>
      <c r="C3" s="12">
        <v>1</v>
      </c>
      <c r="D3" s="12">
        <v>1</v>
      </c>
      <c r="E3" s="12">
        <v>1</v>
      </c>
      <c r="F3" s="12">
        <v>1</v>
      </c>
      <c r="G3" s="12">
        <v>1</v>
      </c>
      <c r="H3" s="12">
        <v>1</v>
      </c>
      <c r="I3" s="12">
        <v>1</v>
      </c>
      <c r="J3" s="12">
        <v>1</v>
      </c>
      <c r="K3" s="12">
        <v>1</v>
      </c>
      <c r="L3" s="12">
        <v>1</v>
      </c>
      <c r="M3" s="12">
        <v>1</v>
      </c>
      <c r="N3" s="12"/>
      <c r="O3" s="13">
        <f t="shared" si="0"/>
        <v>0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6.5" customHeight="1">
      <c r="A4" s="9" t="s">
        <v>30</v>
      </c>
      <c r="B4" s="12">
        <v>1</v>
      </c>
      <c r="C4" s="12">
        <v>1</v>
      </c>
      <c r="D4" s="12">
        <v>1</v>
      </c>
      <c r="E4" s="12">
        <v>1</v>
      </c>
      <c r="F4" s="12">
        <v>1</v>
      </c>
      <c r="G4" s="12">
        <v>1</v>
      </c>
      <c r="H4" s="12">
        <v>1</v>
      </c>
      <c r="I4" s="12">
        <v>1</v>
      </c>
      <c r="J4" s="12">
        <v>1</v>
      </c>
      <c r="K4" s="12">
        <v>1</v>
      </c>
      <c r="L4" s="12">
        <v>1</v>
      </c>
      <c r="M4" s="12">
        <v>1</v>
      </c>
      <c r="N4" s="12"/>
      <c r="O4" s="13">
        <f t="shared" si="0"/>
        <v>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6.5" customHeight="1">
      <c r="A5" s="9" t="s">
        <v>31</v>
      </c>
      <c r="B5" s="12">
        <v>1</v>
      </c>
      <c r="C5" s="12">
        <v>1</v>
      </c>
      <c r="D5" s="12">
        <v>1</v>
      </c>
      <c r="E5" s="12">
        <v>1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12">
        <v>1</v>
      </c>
      <c r="M5" s="12">
        <v>1</v>
      </c>
      <c r="N5" s="12"/>
      <c r="O5" s="13">
        <f t="shared" si="0"/>
        <v>0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6.5" customHeight="1">
      <c r="A6" s="9" t="s">
        <v>32</v>
      </c>
      <c r="B6" s="12">
        <v>1</v>
      </c>
      <c r="C6" s="12">
        <v>1</v>
      </c>
      <c r="D6" s="12">
        <v>1</v>
      </c>
      <c r="E6" s="12">
        <v>1</v>
      </c>
      <c r="F6" s="12">
        <v>1</v>
      </c>
      <c r="G6" s="12">
        <v>1</v>
      </c>
      <c r="H6" s="12">
        <v>1</v>
      </c>
      <c r="I6" s="12">
        <v>1</v>
      </c>
      <c r="J6" s="12">
        <v>1</v>
      </c>
      <c r="K6" s="12">
        <v>1</v>
      </c>
      <c r="L6" s="12">
        <v>1</v>
      </c>
      <c r="M6" s="12">
        <v>1</v>
      </c>
      <c r="N6" s="12"/>
      <c r="O6" s="13">
        <f t="shared" si="0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6.5" customHeight="1">
      <c r="A7" s="9" t="s">
        <v>33</v>
      </c>
      <c r="B7" s="12">
        <v>1</v>
      </c>
      <c r="C7" s="12">
        <v>1</v>
      </c>
      <c r="D7" s="12">
        <v>1</v>
      </c>
      <c r="E7" s="12">
        <v>1</v>
      </c>
      <c r="F7" s="12">
        <v>1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/>
      <c r="O7" s="13">
        <f t="shared" si="0"/>
        <v>0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6.5" customHeight="1">
      <c r="A8" s="9" t="s">
        <v>34</v>
      </c>
      <c r="B8" s="12">
        <v>1</v>
      </c>
      <c r="C8" s="12">
        <v>1</v>
      </c>
      <c r="D8" s="12">
        <v>1</v>
      </c>
      <c r="E8" s="12">
        <v>1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12">
        <v>1</v>
      </c>
      <c r="M8" s="12">
        <v>1</v>
      </c>
      <c r="N8" s="12"/>
      <c r="O8" s="13">
        <f t="shared" si="0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6.5" customHeight="1">
      <c r="A9" s="9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3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6.5" customHeight="1">
      <c r="A10" s="9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6.5" customHeight="1">
      <c r="A11" s="9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6.5" customHeight="1">
      <c r="A12" s="9"/>
      <c r="B12" s="10" t="str">
        <f t="shared" ref="B12:M12" si="1">B1</f>
        <v>Jan-YY</v>
      </c>
      <c r="C12" s="10" t="str">
        <f t="shared" si="1"/>
        <v>Feb-YY</v>
      </c>
      <c r="D12" s="10" t="str">
        <f t="shared" si="1"/>
        <v>Mar-YY</v>
      </c>
      <c r="E12" s="10" t="str">
        <f t="shared" si="1"/>
        <v>Apr-YY</v>
      </c>
      <c r="F12" s="10" t="str">
        <f t="shared" si="1"/>
        <v>May-YY</v>
      </c>
      <c r="G12" s="10" t="str">
        <f t="shared" si="1"/>
        <v>Jun-YY</v>
      </c>
      <c r="H12" s="10" t="str">
        <f t="shared" si="1"/>
        <v>Jul-YY</v>
      </c>
      <c r="I12" s="10" t="str">
        <f t="shared" si="1"/>
        <v>Aug-YY</v>
      </c>
      <c r="J12" s="10" t="str">
        <f t="shared" si="1"/>
        <v>Sep-YY</v>
      </c>
      <c r="K12" s="10" t="str">
        <f t="shared" si="1"/>
        <v>Oct-YY</v>
      </c>
      <c r="L12" s="10" t="str">
        <f t="shared" si="1"/>
        <v>Nov-YY</v>
      </c>
      <c r="M12" s="10" t="str">
        <f t="shared" si="1"/>
        <v>Dec-YY</v>
      </c>
      <c r="N12" s="9"/>
      <c r="O12" s="10" t="str">
        <f>O1</f>
        <v>MoM Growth</v>
      </c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6.5" customHeight="1">
      <c r="A13" s="9" t="s">
        <v>35</v>
      </c>
      <c r="B13" s="12">
        <f t="shared" ref="B13:M13" si="2">SUM(B2:B9)</f>
        <v>7</v>
      </c>
      <c r="C13" s="12">
        <f t="shared" si="2"/>
        <v>7</v>
      </c>
      <c r="D13" s="12">
        <f t="shared" si="2"/>
        <v>7</v>
      </c>
      <c r="E13" s="12">
        <f t="shared" si="2"/>
        <v>7</v>
      </c>
      <c r="F13" s="12">
        <f t="shared" si="2"/>
        <v>7</v>
      </c>
      <c r="G13" s="12">
        <f t="shared" si="2"/>
        <v>7</v>
      </c>
      <c r="H13" s="12">
        <f t="shared" si="2"/>
        <v>7</v>
      </c>
      <c r="I13" s="12">
        <f t="shared" si="2"/>
        <v>7</v>
      </c>
      <c r="J13" s="12">
        <f t="shared" si="2"/>
        <v>7</v>
      </c>
      <c r="K13" s="12">
        <f t="shared" si="2"/>
        <v>7</v>
      </c>
      <c r="L13" s="12">
        <f t="shared" si="2"/>
        <v>7</v>
      </c>
      <c r="M13" s="12">
        <f t="shared" si="2"/>
        <v>7</v>
      </c>
      <c r="N13" s="12"/>
      <c r="O13" s="13">
        <f>(M13-L13)/L13</f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6.5" customHeight="1">
      <c r="A14" s="11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6.5" customHeight="1">
      <c r="A15" s="11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6.5" customHeight="1">
      <c r="A16" s="11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6.5" customHeight="1">
      <c r="A17" s="11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6.5" customHeight="1">
      <c r="A18" s="11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6.5" customHeight="1">
      <c r="A19" s="11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6.5" customHeight="1">
      <c r="A20" s="1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6.5" customHeight="1">
      <c r="A21" s="11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6.5" customHeight="1">
      <c r="A22" s="11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6.5" customHeight="1">
      <c r="A23" s="11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6.5" customHeight="1">
      <c r="A24" s="11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6.5" customHeight="1">
      <c r="A25" s="11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6.5" customHeight="1">
      <c r="A26" s="1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6.5" customHeight="1">
      <c r="A27" s="11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6.5" customHeight="1">
      <c r="A28" s="11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6.5" customHeight="1">
      <c r="A29" s="11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6.5" customHeight="1">
      <c r="A30" s="11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6.5" customHeight="1">
      <c r="A31" s="11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6.5" customHeight="1">
      <c r="A32" s="11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6.5" customHeight="1">
      <c r="A33" s="11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6.5" customHeight="1">
      <c r="A34" s="11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6.5" customHeight="1">
      <c r="A35" s="11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6.5" customHeight="1">
      <c r="A36" s="11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6.5" customHeight="1">
      <c r="A37" s="11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6.5" customHeight="1">
      <c r="A38" s="11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6.5" customHeight="1">
      <c r="A39" s="11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6.5" customHeight="1">
      <c r="A40" s="11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6.5" customHeight="1">
      <c r="A41" s="11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6.5" customHeight="1">
      <c r="A42" s="11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6.5" customHeight="1">
      <c r="A43" s="11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6.5" customHeight="1">
      <c r="A44" s="11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6.5" customHeight="1">
      <c r="A45" s="11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6.5" customHeight="1">
      <c r="A46" s="11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6.5" customHeight="1">
      <c r="A47" s="11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6.5" customHeight="1">
      <c r="A48" s="11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6.5" customHeight="1">
      <c r="A49" s="11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6.5" customHeight="1">
      <c r="A50" s="11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6.5" customHeight="1">
      <c r="A51" s="11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6.5" customHeight="1">
      <c r="A52" s="11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6.5" customHeight="1">
      <c r="A53" s="11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6.5" customHeight="1">
      <c r="A54" s="1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6.5" customHeight="1">
      <c r="A55" s="11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6.5" customHeight="1">
      <c r="A56" s="11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6.5" customHeight="1">
      <c r="A57" s="11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6.5" customHeight="1">
      <c r="A58" s="11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6.5" customHeight="1">
      <c r="A59" s="11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6.5" customHeight="1">
      <c r="A60" s="11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6.5" customHeight="1">
      <c r="A61" s="11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6.5" customHeight="1">
      <c r="A62" s="11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6.5" customHeight="1">
      <c r="A63" s="11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6.5" customHeight="1">
      <c r="A64" s="11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6.5" customHeight="1">
      <c r="A65" s="11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6.5" customHeight="1">
      <c r="A66" s="11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6.5" customHeight="1">
      <c r="A67" s="11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6.5" customHeight="1">
      <c r="A68" s="11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6.5" customHeight="1">
      <c r="A69" s="11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6.5" customHeight="1">
      <c r="A70" s="11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6.5" customHeight="1">
      <c r="A71" s="11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6.5" customHeight="1">
      <c r="A72" s="11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6.5" customHeight="1">
      <c r="A73" s="11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6.5" customHeight="1">
      <c r="A74" s="11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6.5" customHeight="1">
      <c r="A75" s="11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6.5" customHeight="1">
      <c r="A76" s="11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6.5" customHeight="1">
      <c r="A77" s="11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6.5" customHeight="1">
      <c r="A78" s="11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6.5" customHeight="1">
      <c r="A79" s="11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6.5" customHeight="1">
      <c r="A80" s="11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6.5" customHeight="1">
      <c r="A81" s="11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6.5" customHeight="1">
      <c r="A82" s="11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6.5" customHeight="1">
      <c r="A83" s="11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6.5" customHeight="1">
      <c r="A84" s="11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6.5" customHeight="1">
      <c r="A85" s="11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6.5" customHeight="1">
      <c r="A86" s="11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6.5" customHeight="1">
      <c r="A87" s="11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6.5" customHeight="1">
      <c r="A88" s="11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6.5" customHeight="1">
      <c r="A89" s="11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6.5" customHeight="1">
      <c r="A90" s="11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6.5" customHeight="1">
      <c r="A91" s="11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6.5" customHeight="1">
      <c r="A92" s="11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6.5" customHeight="1">
      <c r="A93" s="11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6.5" customHeight="1">
      <c r="A94" s="11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6.5" customHeight="1">
      <c r="A95" s="11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6.5" customHeight="1">
      <c r="A96" s="11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6.5" customHeight="1">
      <c r="A97" s="11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6.5" customHeight="1">
      <c r="A98" s="11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6.5" customHeight="1">
      <c r="A99" s="11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6.5" customHeight="1">
      <c r="A100" s="11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6.5" customHeight="1">
      <c r="A101" s="11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6.5" customHeight="1">
      <c r="A102" s="11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6.5" customHeight="1">
      <c r="A103" s="11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6.5" customHeight="1">
      <c r="A104" s="11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6.5" customHeight="1">
      <c r="A105" s="11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6.5" customHeight="1">
      <c r="A106" s="11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6.5" customHeight="1">
      <c r="A107" s="11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6.5" customHeight="1">
      <c r="A108" s="11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6.5" customHeight="1">
      <c r="A109" s="11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6.5" customHeight="1">
      <c r="A110" s="11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6.5" customHeight="1">
      <c r="A111" s="11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6.5" customHeight="1">
      <c r="A112" s="11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6.5" customHeight="1">
      <c r="A113" s="11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6.5" customHeight="1">
      <c r="A114" s="11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6.5" customHeight="1">
      <c r="A115" s="11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6.5" customHeight="1">
      <c r="A116" s="11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6.5" customHeight="1">
      <c r="A117" s="11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6.5" customHeight="1">
      <c r="A118" s="11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6.5" customHeight="1">
      <c r="A119" s="11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6.5" customHeight="1">
      <c r="A120" s="11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6.5" customHeight="1">
      <c r="A121" s="11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6.5" customHeight="1">
      <c r="A122" s="11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6.5" customHeight="1">
      <c r="A123" s="11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6.5" customHeight="1">
      <c r="A124" s="11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6.5" customHeight="1">
      <c r="A125" s="11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6.5" customHeight="1">
      <c r="A126" s="11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6.5" customHeight="1">
      <c r="A127" s="11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6.5" customHeight="1">
      <c r="A128" s="11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6.5" customHeight="1">
      <c r="A129" s="11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6.5" customHeight="1">
      <c r="A130" s="11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6.5" customHeight="1">
      <c r="A131" s="11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6.5" customHeight="1">
      <c r="A132" s="11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6.5" customHeight="1">
      <c r="A133" s="11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6.5" customHeight="1">
      <c r="A134" s="11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6.5" customHeight="1">
      <c r="A135" s="11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6.5" customHeight="1">
      <c r="A136" s="11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6.5" customHeight="1">
      <c r="A137" s="11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6.5" customHeight="1">
      <c r="A138" s="11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6.5" customHeight="1">
      <c r="A139" s="11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6.5" customHeight="1">
      <c r="A140" s="11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6.5" customHeight="1">
      <c r="A141" s="11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6.5" customHeight="1">
      <c r="A142" s="11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6.5" customHeight="1">
      <c r="A143" s="11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6.5" customHeight="1">
      <c r="A144" s="11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6.5" customHeight="1">
      <c r="A145" s="11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6.5" customHeight="1">
      <c r="A146" s="11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6.5" customHeight="1">
      <c r="A147" s="11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6.5" customHeight="1">
      <c r="A148" s="11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6.5" customHeight="1">
      <c r="A149" s="11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6.5" customHeight="1">
      <c r="A150" s="11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6.5" customHeight="1">
      <c r="A151" s="11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6.5" customHeight="1">
      <c r="A152" s="11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6.5" customHeight="1">
      <c r="A153" s="11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6.5" customHeight="1">
      <c r="A154" s="11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6.5" customHeight="1">
      <c r="A155" s="11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6.5" customHeight="1">
      <c r="A156" s="11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6.5" customHeight="1">
      <c r="A157" s="11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6.5" customHeight="1">
      <c r="A158" s="11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6.5" customHeight="1">
      <c r="A159" s="11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6.5" customHeight="1">
      <c r="A160" s="11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6.5" customHeight="1">
      <c r="A161" s="11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6.5" customHeight="1">
      <c r="A162" s="11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6.5" customHeight="1">
      <c r="A163" s="11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6.5" customHeight="1">
      <c r="A164" s="11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6.5" customHeight="1">
      <c r="A165" s="11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6.5" customHeight="1">
      <c r="A166" s="11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6.5" customHeight="1">
      <c r="A167" s="11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6.5" customHeight="1">
      <c r="A168" s="11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6.5" customHeight="1">
      <c r="A169" s="11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6.5" customHeight="1">
      <c r="A170" s="11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6.5" customHeight="1">
      <c r="A171" s="11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6.5" customHeight="1">
      <c r="A172" s="11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6.5" customHeight="1">
      <c r="A173" s="11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6.5" customHeight="1">
      <c r="A174" s="11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6.5" customHeight="1">
      <c r="A175" s="11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6.5" customHeight="1">
      <c r="A176" s="11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6.5" customHeight="1">
      <c r="A177" s="11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6.5" customHeight="1">
      <c r="A178" s="11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6.5" customHeight="1">
      <c r="A179" s="11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6.5" customHeight="1">
      <c r="A180" s="11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6.5" customHeight="1">
      <c r="A181" s="11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6.5" customHeight="1">
      <c r="A182" s="11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6.5" customHeight="1">
      <c r="A183" s="11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6.5" customHeight="1">
      <c r="A184" s="11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6.5" customHeight="1">
      <c r="A185" s="11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6.5" customHeight="1">
      <c r="A186" s="11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6.5" customHeight="1">
      <c r="A187" s="11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6.5" customHeight="1">
      <c r="A188" s="11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6.5" customHeight="1">
      <c r="A189" s="11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6.5" customHeight="1">
      <c r="A190" s="11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6.5" customHeight="1">
      <c r="A191" s="11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6.5" customHeight="1">
      <c r="A192" s="11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6.5" customHeight="1">
      <c r="A193" s="11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6.5" customHeight="1">
      <c r="A194" s="11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6.5" customHeight="1">
      <c r="A195" s="11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6.5" customHeight="1">
      <c r="A196" s="11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6.5" customHeight="1">
      <c r="A197" s="11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6.5" customHeight="1">
      <c r="A198" s="11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6.5" customHeight="1">
      <c r="A199" s="11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6.5" customHeight="1">
      <c r="A200" s="11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6.5" customHeight="1">
      <c r="A201" s="11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6.5" customHeight="1">
      <c r="A202" s="11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6.5" customHeight="1">
      <c r="A203" s="11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6.5" customHeight="1">
      <c r="A204" s="11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6.5" customHeight="1">
      <c r="A205" s="11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6.5" customHeight="1">
      <c r="A206" s="11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6.5" customHeight="1">
      <c r="A207" s="11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6.5" customHeight="1">
      <c r="A208" s="11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6.5" customHeight="1">
      <c r="A209" s="11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6.5" customHeight="1">
      <c r="A210" s="11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6.5" customHeight="1">
      <c r="A211" s="11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6.5" customHeight="1">
      <c r="A212" s="11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6.5" customHeight="1">
      <c r="A213" s="11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6.5" customHeight="1">
      <c r="A214" s="11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6.5" customHeight="1">
      <c r="A215" s="11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6.5" customHeight="1">
      <c r="A216" s="11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6.5" customHeight="1">
      <c r="A217" s="11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6.5" customHeight="1">
      <c r="A218" s="11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6.5" customHeight="1">
      <c r="A219" s="11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6.5" customHeight="1">
      <c r="A220" s="11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6.5" customHeight="1">
      <c r="A221" s="11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6.5" customHeight="1">
      <c r="A222" s="11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6.5" customHeight="1">
      <c r="A223" s="11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6.5" customHeight="1">
      <c r="A224" s="11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6.5" customHeight="1">
      <c r="A225" s="11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6.5" customHeight="1">
      <c r="A226" s="11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6.5" customHeight="1">
      <c r="A227" s="11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6.5" customHeight="1">
      <c r="A228" s="11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6.5" customHeight="1">
      <c r="A229" s="11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6.5" customHeight="1">
      <c r="A230" s="11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6.5" customHeight="1">
      <c r="A231" s="11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6.5" customHeight="1">
      <c r="A232" s="11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6.5" customHeight="1">
      <c r="A233" s="11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6.5" customHeight="1">
      <c r="A234" s="11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6.5" customHeight="1">
      <c r="A235" s="11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6.5" customHeight="1">
      <c r="A236" s="11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6.5" customHeight="1">
      <c r="A237" s="11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6.5" customHeight="1">
      <c r="A238" s="11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6.5" customHeight="1">
      <c r="A239" s="11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6.5" customHeight="1">
      <c r="A240" s="11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6.5" customHeight="1">
      <c r="A241" s="11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6.5" customHeight="1">
      <c r="A242" s="11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6.5" customHeight="1">
      <c r="A243" s="11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6.5" customHeight="1">
      <c r="A244" s="11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6.5" customHeight="1">
      <c r="A245" s="11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6.5" customHeight="1">
      <c r="A246" s="11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6.5" customHeight="1">
      <c r="A247" s="11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6.5" customHeight="1">
      <c r="A248" s="11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6.5" customHeight="1">
      <c r="A249" s="11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6.5" customHeight="1">
      <c r="A250" s="11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6.5" customHeight="1">
      <c r="A251" s="11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6.5" customHeight="1">
      <c r="A252" s="11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6.5" customHeight="1">
      <c r="A253" s="11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6.5" customHeight="1">
      <c r="A254" s="11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6.5" customHeight="1">
      <c r="A255" s="11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6.5" customHeight="1">
      <c r="A256" s="11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6.5" customHeight="1">
      <c r="A257" s="11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6.5" customHeight="1">
      <c r="A258" s="11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6.5" customHeight="1">
      <c r="A259" s="11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6.5" customHeight="1">
      <c r="A260" s="11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6.5" customHeight="1">
      <c r="A261" s="11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6.5" customHeight="1">
      <c r="A262" s="11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6.5" customHeight="1">
      <c r="A263" s="11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6.5" customHeight="1">
      <c r="A264" s="11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6.5" customHeight="1">
      <c r="A265" s="11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6.5" customHeight="1">
      <c r="A266" s="11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6.5" customHeight="1">
      <c r="A267" s="11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6.5" customHeight="1">
      <c r="A268" s="11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6.5" customHeight="1">
      <c r="A269" s="11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6.5" customHeight="1">
      <c r="A270" s="11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6.5" customHeight="1">
      <c r="A271" s="11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6.5" customHeight="1">
      <c r="A272" s="11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6.5" customHeight="1">
      <c r="A273" s="11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6.5" customHeight="1">
      <c r="A274" s="11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6.5" customHeight="1">
      <c r="A275" s="11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6.5" customHeight="1">
      <c r="A276" s="11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6.5" customHeight="1">
      <c r="A277" s="11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6.5" customHeight="1">
      <c r="A278" s="11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6.5" customHeight="1">
      <c r="A279" s="11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6.5" customHeight="1">
      <c r="A280" s="11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6.5" customHeight="1">
      <c r="A281" s="11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6.5" customHeight="1">
      <c r="A282" s="11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6.5" customHeight="1">
      <c r="A283" s="11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6.5" customHeight="1">
      <c r="A284" s="11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6.5" customHeight="1">
      <c r="A285" s="11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6.5" customHeight="1">
      <c r="A286" s="11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6.5" customHeight="1">
      <c r="A287" s="11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6.5" customHeight="1">
      <c r="A288" s="11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6.5" customHeight="1">
      <c r="A289" s="11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6.5" customHeight="1">
      <c r="A290" s="11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6.5" customHeight="1">
      <c r="A291" s="11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6.5" customHeight="1">
      <c r="A292" s="11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6.5" customHeight="1">
      <c r="A293" s="11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6.5" customHeight="1">
      <c r="A294" s="11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6.5" customHeight="1">
      <c r="A295" s="11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6.5" customHeight="1">
      <c r="A296" s="11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6.5" customHeight="1">
      <c r="A297" s="11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6.5" customHeight="1">
      <c r="A298" s="11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6.5" customHeight="1">
      <c r="A299" s="11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6.5" customHeight="1">
      <c r="A300" s="11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6.5" customHeight="1">
      <c r="A301" s="11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6.5" customHeight="1">
      <c r="A302" s="11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6.5" customHeight="1">
      <c r="A303" s="11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6.5" customHeight="1">
      <c r="A304" s="11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6.5" customHeight="1">
      <c r="A305" s="11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6.5" customHeight="1">
      <c r="A306" s="11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6.5" customHeight="1">
      <c r="A307" s="11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6.5" customHeight="1">
      <c r="A308" s="11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6.5" customHeight="1">
      <c r="A309" s="11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6.5" customHeight="1">
      <c r="A310" s="11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6.5" customHeight="1">
      <c r="A311" s="11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6.5" customHeight="1">
      <c r="A312" s="11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6.5" customHeight="1">
      <c r="A313" s="11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6.5" customHeight="1">
      <c r="A314" s="11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6.5" customHeight="1">
      <c r="A315" s="11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6.5" customHeight="1">
      <c r="A316" s="11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6.5" customHeight="1">
      <c r="A317" s="11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6.5" customHeight="1">
      <c r="A318" s="11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6.5" customHeight="1">
      <c r="A319" s="11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6.5" customHeight="1">
      <c r="A320" s="11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6.5" customHeight="1">
      <c r="A321" s="11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6.5" customHeight="1">
      <c r="A322" s="11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6.5" customHeight="1">
      <c r="A323" s="11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6.5" customHeight="1">
      <c r="A324" s="11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6.5" customHeight="1">
      <c r="A325" s="11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6.5" customHeight="1">
      <c r="A326" s="11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6.5" customHeight="1">
      <c r="A327" s="11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6.5" customHeight="1">
      <c r="A328" s="11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6.5" customHeight="1">
      <c r="A329" s="11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6.5" customHeight="1">
      <c r="A330" s="11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6.5" customHeight="1">
      <c r="A331" s="11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6.5" customHeight="1">
      <c r="A332" s="11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6.5" customHeight="1">
      <c r="A333" s="11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6.5" customHeight="1">
      <c r="A334" s="11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6.5" customHeight="1">
      <c r="A335" s="11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6.5" customHeight="1">
      <c r="A336" s="11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6.5" customHeight="1">
      <c r="A337" s="11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6.5" customHeight="1">
      <c r="A338" s="11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6.5" customHeight="1">
      <c r="A339" s="11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6.5" customHeight="1">
      <c r="A340" s="11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6.5" customHeight="1">
      <c r="A341" s="11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6.5" customHeight="1">
      <c r="A342" s="11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6.5" customHeight="1">
      <c r="A343" s="11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6.5" customHeight="1">
      <c r="A344" s="11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6.5" customHeight="1">
      <c r="A345" s="11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6.5" customHeight="1">
      <c r="A346" s="11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6.5" customHeight="1">
      <c r="A347" s="11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6.5" customHeight="1">
      <c r="A348" s="11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6.5" customHeight="1">
      <c r="A349" s="11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6.5" customHeight="1">
      <c r="A350" s="11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6.5" customHeight="1">
      <c r="A351" s="11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6.5" customHeight="1">
      <c r="A352" s="11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6.5" customHeight="1">
      <c r="A353" s="11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6.5" customHeight="1">
      <c r="A354" s="11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6.5" customHeight="1">
      <c r="A355" s="11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6.5" customHeight="1">
      <c r="A356" s="11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6.5" customHeight="1">
      <c r="A357" s="11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6.5" customHeight="1">
      <c r="A358" s="11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6.5" customHeight="1">
      <c r="A359" s="11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6.5" customHeight="1">
      <c r="A360" s="11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6.5" customHeight="1">
      <c r="A361" s="11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6.5" customHeight="1">
      <c r="A362" s="11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6.5" customHeight="1">
      <c r="A363" s="11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6.5" customHeight="1">
      <c r="A364" s="11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6.5" customHeight="1">
      <c r="A365" s="11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6.5" customHeight="1">
      <c r="A366" s="11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6.5" customHeight="1">
      <c r="A367" s="11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6.5" customHeight="1">
      <c r="A368" s="11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6.5" customHeight="1">
      <c r="A369" s="11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6.5" customHeight="1">
      <c r="A370" s="11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6.5" customHeight="1">
      <c r="A371" s="11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6.5" customHeight="1">
      <c r="A372" s="11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6.5" customHeight="1">
      <c r="A373" s="11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6.5" customHeight="1">
      <c r="A374" s="11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6.5" customHeight="1">
      <c r="A375" s="11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6.5" customHeight="1">
      <c r="A376" s="11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6.5" customHeight="1">
      <c r="A377" s="11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6.5" customHeight="1">
      <c r="A378" s="11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6.5" customHeight="1">
      <c r="A379" s="11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6.5" customHeight="1">
      <c r="A380" s="11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6.5" customHeight="1">
      <c r="A381" s="11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6.5" customHeight="1">
      <c r="A382" s="11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6.5" customHeight="1">
      <c r="A383" s="11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6.5" customHeight="1">
      <c r="A384" s="11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6.5" customHeight="1">
      <c r="A385" s="11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6.5" customHeight="1">
      <c r="A386" s="11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6.5" customHeight="1">
      <c r="A387" s="11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6.5" customHeight="1">
      <c r="A388" s="11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6.5" customHeight="1">
      <c r="A389" s="11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6.5" customHeight="1">
      <c r="A390" s="11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6.5" customHeight="1">
      <c r="A391" s="11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6.5" customHeight="1">
      <c r="A392" s="11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6.5" customHeight="1">
      <c r="A393" s="11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6.5" customHeight="1">
      <c r="A394" s="11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6.5" customHeight="1">
      <c r="A395" s="11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6.5" customHeight="1">
      <c r="A396" s="11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6.5" customHeight="1">
      <c r="A397" s="11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6.5" customHeight="1">
      <c r="A398" s="11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6.5" customHeight="1">
      <c r="A399" s="11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6.5" customHeight="1">
      <c r="A400" s="11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6.5" customHeight="1">
      <c r="A401" s="11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6.5" customHeight="1">
      <c r="A402" s="11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6.5" customHeight="1">
      <c r="A403" s="11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6.5" customHeight="1">
      <c r="A404" s="11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6.5" customHeight="1">
      <c r="A405" s="11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6.5" customHeight="1">
      <c r="A406" s="11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6.5" customHeight="1">
      <c r="A407" s="11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6.5" customHeight="1">
      <c r="A408" s="11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6.5" customHeight="1">
      <c r="A409" s="11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6.5" customHeight="1">
      <c r="A410" s="11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6.5" customHeight="1">
      <c r="A411" s="11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6.5" customHeight="1">
      <c r="A412" s="11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6.5" customHeight="1">
      <c r="A413" s="11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6.5" customHeight="1">
      <c r="A414" s="11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6.5" customHeight="1">
      <c r="A415" s="11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6.5" customHeight="1">
      <c r="A416" s="11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6.5" customHeight="1">
      <c r="A417" s="11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6.5" customHeight="1">
      <c r="A418" s="11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6.5" customHeight="1">
      <c r="A419" s="11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6.5" customHeight="1">
      <c r="A420" s="11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6.5" customHeight="1">
      <c r="A421" s="11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6.5" customHeight="1">
      <c r="A422" s="11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6.5" customHeight="1">
      <c r="A423" s="11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6.5" customHeight="1">
      <c r="A424" s="11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6.5" customHeight="1">
      <c r="A425" s="11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6.5" customHeight="1">
      <c r="A426" s="11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6.5" customHeight="1">
      <c r="A427" s="11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6.5" customHeight="1">
      <c r="A428" s="11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6.5" customHeight="1">
      <c r="A429" s="11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6.5" customHeight="1">
      <c r="A430" s="11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6.5" customHeight="1">
      <c r="A431" s="11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6.5" customHeight="1">
      <c r="A432" s="11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6.5" customHeight="1">
      <c r="A433" s="11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6.5" customHeight="1">
      <c r="A434" s="11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6.5" customHeight="1">
      <c r="A435" s="11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6.5" customHeight="1">
      <c r="A436" s="11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6.5" customHeight="1">
      <c r="A437" s="11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6.5" customHeight="1">
      <c r="A438" s="11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6.5" customHeight="1">
      <c r="A439" s="11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6.5" customHeight="1">
      <c r="A440" s="11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6.5" customHeight="1">
      <c r="A441" s="11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6.5" customHeight="1">
      <c r="A442" s="11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6.5" customHeight="1">
      <c r="A443" s="11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6.5" customHeight="1">
      <c r="A444" s="11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6.5" customHeight="1">
      <c r="A445" s="11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6.5" customHeight="1">
      <c r="A446" s="11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6.5" customHeight="1">
      <c r="A447" s="11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6.5" customHeight="1">
      <c r="A448" s="11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6.5" customHeight="1">
      <c r="A449" s="11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6.5" customHeight="1">
      <c r="A450" s="11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6.5" customHeight="1">
      <c r="A451" s="11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6.5" customHeight="1">
      <c r="A452" s="11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6.5" customHeight="1">
      <c r="A453" s="11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6.5" customHeight="1">
      <c r="A454" s="11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6.5" customHeight="1">
      <c r="A455" s="11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6.5" customHeight="1">
      <c r="A456" s="11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6.5" customHeight="1">
      <c r="A457" s="11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6.5" customHeight="1">
      <c r="A458" s="11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6.5" customHeight="1">
      <c r="A459" s="11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6.5" customHeight="1">
      <c r="A460" s="11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6.5" customHeight="1">
      <c r="A461" s="11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6.5" customHeight="1">
      <c r="A462" s="11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6.5" customHeight="1">
      <c r="A463" s="11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6.5" customHeight="1">
      <c r="A464" s="11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6.5" customHeight="1">
      <c r="A465" s="11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6.5" customHeight="1">
      <c r="A466" s="11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6.5" customHeight="1">
      <c r="A467" s="11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6.5" customHeight="1">
      <c r="A468" s="11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6.5" customHeight="1">
      <c r="A469" s="11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6.5" customHeight="1">
      <c r="A470" s="11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6.5" customHeight="1">
      <c r="A471" s="11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6.5" customHeight="1">
      <c r="A472" s="11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6.5" customHeight="1">
      <c r="A473" s="11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6.5" customHeight="1">
      <c r="A474" s="11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6.5" customHeight="1">
      <c r="A475" s="11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6.5" customHeight="1">
      <c r="A476" s="11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6.5" customHeight="1">
      <c r="A477" s="11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6.5" customHeight="1">
      <c r="A478" s="11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6.5" customHeight="1">
      <c r="A479" s="11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6.5" customHeight="1">
      <c r="A480" s="11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6.5" customHeight="1">
      <c r="A481" s="11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6.5" customHeight="1">
      <c r="A482" s="11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6.5" customHeight="1">
      <c r="A483" s="11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6.5" customHeight="1">
      <c r="A484" s="11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6.5" customHeight="1">
      <c r="A485" s="11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6.5" customHeight="1">
      <c r="A486" s="11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6.5" customHeight="1">
      <c r="A487" s="11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6.5" customHeight="1">
      <c r="A488" s="11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6.5" customHeight="1">
      <c r="A489" s="11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6.5" customHeight="1">
      <c r="A490" s="11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6.5" customHeight="1">
      <c r="A491" s="11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6.5" customHeight="1">
      <c r="A492" s="11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6.5" customHeight="1">
      <c r="A493" s="11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6.5" customHeight="1">
      <c r="A494" s="11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6.5" customHeight="1">
      <c r="A495" s="11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6.5" customHeight="1">
      <c r="A496" s="11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6.5" customHeight="1">
      <c r="A497" s="11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6.5" customHeight="1">
      <c r="A498" s="11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6.5" customHeight="1">
      <c r="A499" s="11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6.5" customHeight="1">
      <c r="A500" s="11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6.5" customHeight="1">
      <c r="A501" s="11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6.5" customHeight="1">
      <c r="A502" s="11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6.5" customHeight="1">
      <c r="A503" s="11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6.5" customHeight="1">
      <c r="A504" s="11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6.5" customHeight="1">
      <c r="A505" s="11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6.5" customHeight="1">
      <c r="A506" s="11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6.5" customHeight="1">
      <c r="A507" s="11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6.5" customHeight="1">
      <c r="A508" s="11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6.5" customHeight="1">
      <c r="A509" s="11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6.5" customHeight="1">
      <c r="A510" s="11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6.5" customHeight="1">
      <c r="A511" s="11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6.5" customHeight="1">
      <c r="A512" s="11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6.5" customHeight="1">
      <c r="A513" s="11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6.5" customHeight="1">
      <c r="A514" s="11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6.5" customHeight="1">
      <c r="A515" s="11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6.5" customHeight="1">
      <c r="A516" s="11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6.5" customHeight="1">
      <c r="A517" s="11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6.5" customHeight="1">
      <c r="A518" s="11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6.5" customHeight="1">
      <c r="A519" s="11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6.5" customHeight="1">
      <c r="A520" s="11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6.5" customHeight="1">
      <c r="A521" s="11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6.5" customHeight="1">
      <c r="A522" s="11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6.5" customHeight="1">
      <c r="A523" s="11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6.5" customHeight="1">
      <c r="A524" s="11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6.5" customHeight="1">
      <c r="A525" s="11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6.5" customHeight="1">
      <c r="A526" s="11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6.5" customHeight="1">
      <c r="A527" s="11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6.5" customHeight="1">
      <c r="A528" s="11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6.5" customHeight="1">
      <c r="A529" s="11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6.5" customHeight="1">
      <c r="A530" s="11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6.5" customHeight="1">
      <c r="A531" s="11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6.5" customHeight="1">
      <c r="A532" s="11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6.5" customHeight="1">
      <c r="A533" s="11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6.5" customHeight="1">
      <c r="A534" s="11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6.5" customHeight="1">
      <c r="A535" s="11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6.5" customHeight="1">
      <c r="A536" s="11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6.5" customHeight="1">
      <c r="A537" s="11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6.5" customHeight="1">
      <c r="A538" s="11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6.5" customHeight="1">
      <c r="A539" s="11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6.5" customHeight="1">
      <c r="A540" s="11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6.5" customHeight="1">
      <c r="A541" s="11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6.5" customHeight="1">
      <c r="A542" s="11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6.5" customHeight="1">
      <c r="A543" s="11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6.5" customHeight="1">
      <c r="A544" s="11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6.5" customHeight="1">
      <c r="A545" s="11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6.5" customHeight="1">
      <c r="A546" s="11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6.5" customHeight="1">
      <c r="A547" s="11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6.5" customHeight="1">
      <c r="A548" s="11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6.5" customHeight="1">
      <c r="A549" s="11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6.5" customHeight="1">
      <c r="A550" s="11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6.5" customHeight="1">
      <c r="A551" s="11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6.5" customHeight="1">
      <c r="A552" s="11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6.5" customHeight="1">
      <c r="A553" s="11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6.5" customHeight="1">
      <c r="A554" s="11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6.5" customHeight="1">
      <c r="A555" s="11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6.5" customHeight="1">
      <c r="A556" s="11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6.5" customHeight="1">
      <c r="A557" s="11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6.5" customHeight="1">
      <c r="A558" s="11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6.5" customHeight="1">
      <c r="A559" s="11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6.5" customHeight="1">
      <c r="A560" s="11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6.5" customHeight="1">
      <c r="A561" s="11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6.5" customHeight="1">
      <c r="A562" s="11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6.5" customHeight="1">
      <c r="A563" s="11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6.5" customHeight="1">
      <c r="A564" s="11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6.5" customHeight="1">
      <c r="A565" s="11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6.5" customHeight="1">
      <c r="A566" s="11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6.5" customHeight="1">
      <c r="A567" s="11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6.5" customHeight="1">
      <c r="A568" s="11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6.5" customHeight="1">
      <c r="A569" s="11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6.5" customHeight="1">
      <c r="A570" s="11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6.5" customHeight="1">
      <c r="A571" s="11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6.5" customHeight="1">
      <c r="A572" s="11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6.5" customHeight="1">
      <c r="A573" s="11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6.5" customHeight="1">
      <c r="A574" s="11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6.5" customHeight="1">
      <c r="A575" s="11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6.5" customHeight="1">
      <c r="A576" s="11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6.5" customHeight="1">
      <c r="A577" s="11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6.5" customHeight="1">
      <c r="A578" s="11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6.5" customHeight="1">
      <c r="A579" s="11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6.5" customHeight="1">
      <c r="A580" s="11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6.5" customHeight="1">
      <c r="A581" s="11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6.5" customHeight="1">
      <c r="A582" s="11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6.5" customHeight="1">
      <c r="A583" s="11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6.5" customHeight="1">
      <c r="A584" s="11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6.5" customHeight="1">
      <c r="A585" s="11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6.5" customHeight="1">
      <c r="A586" s="11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6.5" customHeight="1">
      <c r="A587" s="11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6.5" customHeight="1">
      <c r="A588" s="11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6.5" customHeight="1">
      <c r="A589" s="11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6.5" customHeight="1">
      <c r="A590" s="11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6.5" customHeight="1">
      <c r="A591" s="11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6.5" customHeight="1">
      <c r="A592" s="11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6.5" customHeight="1">
      <c r="A593" s="11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6.5" customHeight="1">
      <c r="A594" s="11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6.5" customHeight="1">
      <c r="A595" s="11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6.5" customHeight="1">
      <c r="A596" s="11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6.5" customHeight="1">
      <c r="A597" s="11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6.5" customHeight="1">
      <c r="A598" s="11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6.5" customHeight="1">
      <c r="A599" s="11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6.5" customHeight="1">
      <c r="A600" s="11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6.5" customHeight="1">
      <c r="A601" s="11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6.5" customHeight="1">
      <c r="A602" s="11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6.5" customHeight="1">
      <c r="A603" s="11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6.5" customHeight="1">
      <c r="A604" s="11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6.5" customHeight="1">
      <c r="A605" s="11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6.5" customHeight="1">
      <c r="A606" s="11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6.5" customHeight="1">
      <c r="A607" s="11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6.5" customHeight="1">
      <c r="A608" s="11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6.5" customHeight="1">
      <c r="A609" s="11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6.5" customHeight="1">
      <c r="A610" s="11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6.5" customHeight="1">
      <c r="A611" s="11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6.5" customHeight="1">
      <c r="A612" s="11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6.5" customHeight="1">
      <c r="A613" s="11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6.5" customHeight="1">
      <c r="A614" s="11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6.5" customHeight="1">
      <c r="A615" s="11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6.5" customHeight="1">
      <c r="A616" s="11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6.5" customHeight="1">
      <c r="A617" s="11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6.5" customHeight="1">
      <c r="A618" s="11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6.5" customHeight="1">
      <c r="A619" s="11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6.5" customHeight="1">
      <c r="A620" s="11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6.5" customHeight="1">
      <c r="A621" s="11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6.5" customHeight="1">
      <c r="A622" s="11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6.5" customHeight="1">
      <c r="A623" s="11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6.5" customHeight="1">
      <c r="A624" s="11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6.5" customHeight="1">
      <c r="A625" s="11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6.5" customHeight="1">
      <c r="A626" s="11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6.5" customHeight="1">
      <c r="A627" s="11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6.5" customHeight="1">
      <c r="A628" s="11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6.5" customHeight="1">
      <c r="A629" s="11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6.5" customHeight="1">
      <c r="A630" s="11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6.5" customHeight="1">
      <c r="A631" s="11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6.5" customHeight="1">
      <c r="A632" s="11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6.5" customHeight="1">
      <c r="A633" s="11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6.5" customHeight="1">
      <c r="A634" s="11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6.5" customHeight="1">
      <c r="A635" s="11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6.5" customHeight="1">
      <c r="A636" s="11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6.5" customHeight="1">
      <c r="A637" s="11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6.5" customHeight="1">
      <c r="A638" s="11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6.5" customHeight="1">
      <c r="A639" s="11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6.5" customHeight="1">
      <c r="A640" s="11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6.5" customHeight="1">
      <c r="A641" s="11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6.5" customHeight="1">
      <c r="A642" s="11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6.5" customHeight="1">
      <c r="A643" s="11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6.5" customHeight="1">
      <c r="A644" s="11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6.5" customHeight="1">
      <c r="A645" s="11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6.5" customHeight="1">
      <c r="A646" s="11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6.5" customHeight="1">
      <c r="A647" s="11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6.5" customHeight="1">
      <c r="A648" s="11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6.5" customHeight="1">
      <c r="A649" s="11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6.5" customHeight="1">
      <c r="A650" s="11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6.5" customHeight="1">
      <c r="A651" s="11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6.5" customHeight="1">
      <c r="A652" s="11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6.5" customHeight="1">
      <c r="A653" s="11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6.5" customHeight="1">
      <c r="A654" s="11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6.5" customHeight="1">
      <c r="A655" s="11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6.5" customHeight="1">
      <c r="A656" s="11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6.5" customHeight="1">
      <c r="A657" s="11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6.5" customHeight="1">
      <c r="A658" s="11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6.5" customHeight="1">
      <c r="A659" s="11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6.5" customHeight="1">
      <c r="A660" s="11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6.5" customHeight="1">
      <c r="A661" s="11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6.5" customHeight="1">
      <c r="A662" s="11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6.5" customHeight="1">
      <c r="A663" s="11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6.5" customHeight="1">
      <c r="A664" s="11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6.5" customHeight="1">
      <c r="A665" s="11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6.5" customHeight="1">
      <c r="A666" s="11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6.5" customHeight="1">
      <c r="A667" s="11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6.5" customHeight="1">
      <c r="A668" s="11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6.5" customHeight="1">
      <c r="A669" s="11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6.5" customHeight="1">
      <c r="A670" s="11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6.5" customHeight="1">
      <c r="A671" s="11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6.5" customHeight="1">
      <c r="A672" s="11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6.5" customHeight="1">
      <c r="A673" s="11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6.5" customHeight="1">
      <c r="A674" s="11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6.5" customHeight="1">
      <c r="A675" s="11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6.5" customHeight="1">
      <c r="A676" s="11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6.5" customHeight="1">
      <c r="A677" s="11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6.5" customHeight="1">
      <c r="A678" s="11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6.5" customHeight="1">
      <c r="A679" s="11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6.5" customHeight="1">
      <c r="A680" s="11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6.5" customHeight="1">
      <c r="A681" s="11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6.5" customHeight="1">
      <c r="A682" s="11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6.5" customHeight="1">
      <c r="A683" s="11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6.5" customHeight="1">
      <c r="A684" s="11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6.5" customHeight="1">
      <c r="A685" s="11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6.5" customHeight="1">
      <c r="A686" s="11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6.5" customHeight="1">
      <c r="A687" s="11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6.5" customHeight="1">
      <c r="A688" s="11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6.5" customHeight="1">
      <c r="A689" s="11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6.5" customHeight="1">
      <c r="A690" s="11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6.5" customHeight="1">
      <c r="A691" s="11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6.5" customHeight="1">
      <c r="A692" s="11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6.5" customHeight="1">
      <c r="A693" s="11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6.5" customHeight="1">
      <c r="A694" s="11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6.5" customHeight="1">
      <c r="A695" s="11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6.5" customHeight="1">
      <c r="A696" s="11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6.5" customHeight="1">
      <c r="A697" s="11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6.5" customHeight="1">
      <c r="A698" s="11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6.5" customHeight="1">
      <c r="A699" s="11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6.5" customHeight="1">
      <c r="A700" s="11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6.5" customHeight="1">
      <c r="A701" s="11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6.5" customHeight="1">
      <c r="A702" s="11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6.5" customHeight="1">
      <c r="A703" s="11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6.5" customHeight="1">
      <c r="A704" s="11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6.5" customHeight="1">
      <c r="A705" s="11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6.5" customHeight="1">
      <c r="A706" s="11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6.5" customHeight="1">
      <c r="A707" s="11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6.5" customHeight="1">
      <c r="A708" s="11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6.5" customHeight="1">
      <c r="A709" s="11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6.5" customHeight="1">
      <c r="A710" s="11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6.5" customHeight="1">
      <c r="A711" s="11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6.5" customHeight="1">
      <c r="A712" s="11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6.5" customHeight="1">
      <c r="A713" s="11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6.5" customHeight="1">
      <c r="A714" s="11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6.5" customHeight="1">
      <c r="A715" s="11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6.5" customHeight="1">
      <c r="A716" s="11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6.5" customHeight="1">
      <c r="A717" s="11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6.5" customHeight="1">
      <c r="A718" s="11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6.5" customHeight="1">
      <c r="A719" s="11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6.5" customHeight="1">
      <c r="A720" s="11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6.5" customHeight="1">
      <c r="A721" s="11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6.5" customHeight="1">
      <c r="A722" s="11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6.5" customHeight="1">
      <c r="A723" s="11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6.5" customHeight="1">
      <c r="A724" s="11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6.5" customHeight="1">
      <c r="A725" s="11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6.5" customHeight="1">
      <c r="A726" s="11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6.5" customHeight="1">
      <c r="A727" s="11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6.5" customHeight="1">
      <c r="A728" s="11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6.5" customHeight="1">
      <c r="A729" s="11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6.5" customHeight="1">
      <c r="A730" s="11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6.5" customHeight="1">
      <c r="A731" s="11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6.5" customHeight="1">
      <c r="A732" s="11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6.5" customHeight="1">
      <c r="A733" s="11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6.5" customHeight="1">
      <c r="A734" s="11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6.5" customHeight="1">
      <c r="A735" s="11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6.5" customHeight="1">
      <c r="A736" s="11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6.5" customHeight="1">
      <c r="A737" s="11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6.5" customHeight="1">
      <c r="A738" s="11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6.5" customHeight="1">
      <c r="A739" s="11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6.5" customHeight="1">
      <c r="A740" s="11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6.5" customHeight="1">
      <c r="A741" s="11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6.5" customHeight="1">
      <c r="A742" s="11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6.5" customHeight="1">
      <c r="A743" s="11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6.5" customHeight="1">
      <c r="A744" s="11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6.5" customHeight="1">
      <c r="A745" s="11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6.5" customHeight="1">
      <c r="A746" s="11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6.5" customHeight="1">
      <c r="A747" s="11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6.5" customHeight="1">
      <c r="A748" s="11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6.5" customHeight="1">
      <c r="A749" s="11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6.5" customHeight="1">
      <c r="A750" s="11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6.5" customHeight="1">
      <c r="A751" s="11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6.5" customHeight="1">
      <c r="A752" s="11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6.5" customHeight="1">
      <c r="A753" s="11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6.5" customHeight="1">
      <c r="A754" s="11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6.5" customHeight="1">
      <c r="A755" s="11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6.5" customHeight="1">
      <c r="A756" s="11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6.5" customHeight="1">
      <c r="A757" s="11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6.5" customHeight="1">
      <c r="A758" s="11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6.5" customHeight="1">
      <c r="A759" s="11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6.5" customHeight="1">
      <c r="A760" s="11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6.5" customHeight="1">
      <c r="A761" s="11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6.5" customHeight="1">
      <c r="A762" s="11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6.5" customHeight="1">
      <c r="A763" s="11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6.5" customHeight="1">
      <c r="A764" s="11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6.5" customHeight="1">
      <c r="A765" s="11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6.5" customHeight="1">
      <c r="A766" s="11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6.5" customHeight="1">
      <c r="A767" s="11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6.5" customHeight="1">
      <c r="A768" s="11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6.5" customHeight="1">
      <c r="A769" s="11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6.5" customHeight="1">
      <c r="A770" s="11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6.5" customHeight="1">
      <c r="A771" s="11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6.5" customHeight="1">
      <c r="A772" s="11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6.5" customHeight="1">
      <c r="A773" s="11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6.5" customHeight="1">
      <c r="A774" s="11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6.5" customHeight="1">
      <c r="A775" s="11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6.5" customHeight="1">
      <c r="A776" s="11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6.5" customHeight="1">
      <c r="A777" s="11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6.5" customHeight="1">
      <c r="A778" s="11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6.5" customHeight="1">
      <c r="A779" s="11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6.5" customHeight="1">
      <c r="A780" s="11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6.5" customHeight="1">
      <c r="A781" s="11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6.5" customHeight="1">
      <c r="A782" s="11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6.5" customHeight="1">
      <c r="A783" s="11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6.5" customHeight="1">
      <c r="A784" s="11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6.5" customHeight="1">
      <c r="A785" s="11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6.5" customHeight="1">
      <c r="A786" s="11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6.5" customHeight="1">
      <c r="A787" s="11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6.5" customHeight="1">
      <c r="A788" s="11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6.5" customHeight="1">
      <c r="A789" s="11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6.5" customHeight="1">
      <c r="A790" s="11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6.5" customHeight="1">
      <c r="A791" s="11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6.5" customHeight="1">
      <c r="A792" s="11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6.5" customHeight="1">
      <c r="A793" s="11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6.5" customHeight="1">
      <c r="A794" s="11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6.5" customHeight="1">
      <c r="A795" s="11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6.5" customHeight="1">
      <c r="A796" s="11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6.5" customHeight="1">
      <c r="A797" s="11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6.5" customHeight="1">
      <c r="A798" s="11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6.5" customHeight="1">
      <c r="A799" s="11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6.5" customHeight="1">
      <c r="A800" s="11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6.5" customHeight="1">
      <c r="A801" s="11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6.5" customHeight="1">
      <c r="A802" s="11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6.5" customHeight="1">
      <c r="A803" s="11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6.5" customHeight="1">
      <c r="A804" s="11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6.5" customHeight="1">
      <c r="A805" s="11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6.5" customHeight="1">
      <c r="A806" s="11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6.5" customHeight="1">
      <c r="A807" s="11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6.5" customHeight="1">
      <c r="A808" s="11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6.5" customHeight="1">
      <c r="A809" s="11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6.5" customHeight="1">
      <c r="A810" s="11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6.5" customHeight="1">
      <c r="A811" s="11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6.5" customHeight="1">
      <c r="A812" s="11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6.5" customHeight="1">
      <c r="A813" s="11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6.5" customHeight="1">
      <c r="A814" s="11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6.5" customHeight="1">
      <c r="A815" s="11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6.5" customHeight="1">
      <c r="A816" s="11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6.5" customHeight="1">
      <c r="A817" s="11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6.5" customHeight="1">
      <c r="A818" s="11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6.5" customHeight="1">
      <c r="A819" s="11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6.5" customHeight="1">
      <c r="A820" s="11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6.5" customHeight="1">
      <c r="A821" s="11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6.5" customHeight="1">
      <c r="A822" s="11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6.5" customHeight="1">
      <c r="A823" s="11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6.5" customHeight="1">
      <c r="A824" s="11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6.5" customHeight="1">
      <c r="A825" s="11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6.5" customHeight="1">
      <c r="A826" s="11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6.5" customHeight="1">
      <c r="A827" s="11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6.5" customHeight="1">
      <c r="A828" s="11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6.5" customHeight="1">
      <c r="A829" s="11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6.5" customHeight="1">
      <c r="A830" s="11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6.5" customHeight="1">
      <c r="A831" s="11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6.5" customHeight="1">
      <c r="A832" s="11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6.5" customHeight="1">
      <c r="A833" s="11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6.5" customHeight="1">
      <c r="A834" s="11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6.5" customHeight="1">
      <c r="A835" s="11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6.5" customHeight="1">
      <c r="A836" s="11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6.5" customHeight="1">
      <c r="A837" s="11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6.5" customHeight="1">
      <c r="A838" s="11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6.5" customHeight="1">
      <c r="A839" s="11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6.5" customHeight="1">
      <c r="A840" s="11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6.5" customHeight="1">
      <c r="A841" s="11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6.5" customHeight="1">
      <c r="A842" s="11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6.5" customHeight="1">
      <c r="A843" s="11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6.5" customHeight="1">
      <c r="A844" s="11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6.5" customHeight="1">
      <c r="A845" s="11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6.5" customHeight="1">
      <c r="A846" s="11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6.5" customHeight="1">
      <c r="A847" s="11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6.5" customHeight="1">
      <c r="A848" s="11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6.5" customHeight="1">
      <c r="A849" s="11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6.5" customHeight="1">
      <c r="A850" s="11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6.5" customHeight="1">
      <c r="A851" s="11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6.5" customHeight="1">
      <c r="A852" s="11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6.5" customHeight="1">
      <c r="A853" s="11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6.5" customHeight="1">
      <c r="A854" s="11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6.5" customHeight="1">
      <c r="A855" s="11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6.5" customHeight="1">
      <c r="A856" s="11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6.5" customHeight="1">
      <c r="A857" s="11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6.5" customHeight="1">
      <c r="A858" s="11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6.5" customHeight="1">
      <c r="A859" s="11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6.5" customHeight="1">
      <c r="A860" s="11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6.5" customHeight="1">
      <c r="A861" s="11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6.5" customHeight="1">
      <c r="A862" s="11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6.5" customHeight="1">
      <c r="A863" s="11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6.5" customHeight="1">
      <c r="A864" s="11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6.5" customHeight="1">
      <c r="A865" s="11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6.5" customHeight="1">
      <c r="A866" s="11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6.5" customHeight="1">
      <c r="A867" s="11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6.5" customHeight="1">
      <c r="A868" s="11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6.5" customHeight="1">
      <c r="A869" s="11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6.5" customHeight="1">
      <c r="A870" s="11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6.5" customHeight="1">
      <c r="A871" s="11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6.5" customHeight="1">
      <c r="A872" s="11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6.5" customHeight="1">
      <c r="A873" s="11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6.5" customHeight="1">
      <c r="A874" s="11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6.5" customHeight="1">
      <c r="A875" s="11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6.5" customHeight="1">
      <c r="A876" s="11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6.5" customHeight="1">
      <c r="A877" s="11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6.5" customHeight="1">
      <c r="A878" s="11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6.5" customHeight="1">
      <c r="A879" s="11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6.5" customHeight="1">
      <c r="A880" s="11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6.5" customHeight="1">
      <c r="A881" s="11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6.5" customHeight="1">
      <c r="A882" s="11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6.5" customHeight="1">
      <c r="A883" s="11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6.5" customHeight="1">
      <c r="A884" s="11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6.5" customHeight="1">
      <c r="A885" s="11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6.5" customHeight="1">
      <c r="A886" s="11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6.5" customHeight="1">
      <c r="A887" s="11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6.5" customHeight="1">
      <c r="A888" s="11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6.5" customHeight="1">
      <c r="A889" s="11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6.5" customHeight="1">
      <c r="A890" s="11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6.5" customHeight="1">
      <c r="A891" s="11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6.5" customHeight="1">
      <c r="A892" s="11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6.5" customHeight="1">
      <c r="A893" s="11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6.5" customHeight="1">
      <c r="A894" s="11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6.5" customHeight="1">
      <c r="A895" s="11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6.5" customHeight="1">
      <c r="A896" s="11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6.5" customHeight="1">
      <c r="A897" s="11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6.5" customHeight="1">
      <c r="A898" s="11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6.5" customHeight="1">
      <c r="A899" s="11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6.5" customHeight="1">
      <c r="A900" s="11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6.5" customHeight="1">
      <c r="A901" s="11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6.5" customHeight="1">
      <c r="A902" s="11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6.5" customHeight="1">
      <c r="A903" s="11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6.5" customHeight="1">
      <c r="A904" s="11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6.5" customHeight="1">
      <c r="A905" s="11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6.5" customHeight="1">
      <c r="A906" s="11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6.5" customHeight="1">
      <c r="A907" s="11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6.5" customHeight="1">
      <c r="A908" s="11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6.5" customHeight="1">
      <c r="A909" s="11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6.5" customHeight="1">
      <c r="A910" s="11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6.5" customHeight="1">
      <c r="A911" s="11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6.5" customHeight="1">
      <c r="A912" s="11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6.5" customHeight="1">
      <c r="A913" s="11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6.5" customHeight="1">
      <c r="A914" s="11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6.5" customHeight="1">
      <c r="A915" s="11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6.5" customHeight="1">
      <c r="A916" s="11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6.5" customHeight="1">
      <c r="A917" s="11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6.5" customHeight="1">
      <c r="A918" s="11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6.5" customHeight="1">
      <c r="A919" s="11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6.5" customHeight="1">
      <c r="A920" s="11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6.5" customHeight="1">
      <c r="A921" s="11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6.5" customHeight="1">
      <c r="A922" s="11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6.5" customHeight="1">
      <c r="A923" s="11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6.5" customHeight="1">
      <c r="A924" s="11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6.5" customHeight="1">
      <c r="A925" s="11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6.5" customHeight="1">
      <c r="A926" s="11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6.5" customHeight="1">
      <c r="A927" s="11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6.5" customHeight="1">
      <c r="A928" s="11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6.5" customHeight="1">
      <c r="A929" s="11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6.5" customHeight="1">
      <c r="A930" s="11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6.5" customHeight="1">
      <c r="A931" s="11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6.5" customHeight="1">
      <c r="A932" s="11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6.5" customHeight="1">
      <c r="A933" s="11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6.5" customHeight="1">
      <c r="A934" s="11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6.5" customHeight="1">
      <c r="A935" s="11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6.5" customHeight="1">
      <c r="A936" s="11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6.5" customHeight="1">
      <c r="A937" s="11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6.5" customHeight="1">
      <c r="A938" s="11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6.5" customHeight="1">
      <c r="A939" s="11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6.5" customHeight="1">
      <c r="A940" s="11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6.5" customHeight="1">
      <c r="A941" s="11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6.5" customHeight="1">
      <c r="A942" s="11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6.5" customHeight="1">
      <c r="A943" s="11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6.5" customHeight="1">
      <c r="A944" s="11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6.5" customHeight="1">
      <c r="A945" s="11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6.5" customHeight="1">
      <c r="A946" s="11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6.5" customHeight="1">
      <c r="A947" s="11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6.5" customHeight="1">
      <c r="A948" s="11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6.5" customHeight="1">
      <c r="A949" s="11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6.5" customHeight="1">
      <c r="A950" s="11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6.5" customHeight="1">
      <c r="A951" s="11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6.5" customHeight="1">
      <c r="A952" s="11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6.5" customHeight="1">
      <c r="A953" s="11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6.5" customHeight="1">
      <c r="A954" s="11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6.5" customHeight="1">
      <c r="A955" s="11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6.5" customHeight="1">
      <c r="A956" s="11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6.5" customHeight="1">
      <c r="A957" s="11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6.5" customHeight="1">
      <c r="A958" s="11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6.5" customHeight="1">
      <c r="A959" s="11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6.5" customHeight="1">
      <c r="A960" s="11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6.5" customHeight="1">
      <c r="A961" s="11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6.5" customHeight="1">
      <c r="A962" s="11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6.5" customHeight="1">
      <c r="A963" s="11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6.5" customHeight="1">
      <c r="A964" s="11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6.5" customHeight="1">
      <c r="A965" s="11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6.5" customHeight="1">
      <c r="A966" s="11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6.5" customHeight="1">
      <c r="A967" s="11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6.5" customHeight="1">
      <c r="A968" s="11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6.5" customHeight="1">
      <c r="A969" s="11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6.5" customHeight="1">
      <c r="A970" s="11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6.5" customHeight="1">
      <c r="A971" s="11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6.5" customHeight="1">
      <c r="A972" s="11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6.5" customHeight="1">
      <c r="A973" s="11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6.5" customHeight="1">
      <c r="A974" s="11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6.5" customHeight="1">
      <c r="A975" s="11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6.5" customHeight="1">
      <c r="A976" s="11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6.5" customHeight="1">
      <c r="A977" s="11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6.5" customHeight="1">
      <c r="A978" s="11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6.5" customHeight="1">
      <c r="A979" s="11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6.5" customHeight="1">
      <c r="A980" s="11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6.5" customHeight="1">
      <c r="A981" s="11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6.5" customHeight="1">
      <c r="A982" s="11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6.5" customHeight="1">
      <c r="A983" s="11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6.5" customHeight="1">
      <c r="A984" s="11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6.5" customHeight="1">
      <c r="A985" s="11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6.5" customHeight="1">
      <c r="A986" s="11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6.5" customHeight="1">
      <c r="A987" s="11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6.5" customHeight="1">
      <c r="A988" s="11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6.5" customHeight="1">
      <c r="A989" s="11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6.5" customHeight="1">
      <c r="A990" s="11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6.5" customHeight="1">
      <c r="A991" s="11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6.5" customHeight="1">
      <c r="A992" s="11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6.5" customHeight="1">
      <c r="A993" s="11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6.5" customHeight="1">
      <c r="A994" s="11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6.5" customHeight="1">
      <c r="A995" s="11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6.5" customHeight="1">
      <c r="A996" s="11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6.5" customHeight="1">
      <c r="A997" s="11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6.5" customHeight="1">
      <c r="A998" s="11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6.5" customHeight="1">
      <c r="A999" s="11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6.5" customHeight="1">
      <c r="A1000" s="11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2.6640625" defaultRowHeight="15" customHeight="1"/>
  <cols>
    <col min="1" max="1" width="20" customWidth="1"/>
    <col min="2" max="13" width="10.33203125" customWidth="1"/>
    <col min="14" max="14" width="8.83203125" customWidth="1"/>
    <col min="15" max="15" width="12.5" customWidth="1"/>
    <col min="16" max="26" width="8.83203125" customWidth="1"/>
  </cols>
  <sheetData>
    <row r="1" spans="1:26" ht="16.5" customHeight="1">
      <c r="A1" s="9"/>
      <c r="B1" s="10" t="s">
        <v>8</v>
      </c>
      <c r="C1" s="10" t="s">
        <v>9</v>
      </c>
      <c r="D1" s="10" t="s">
        <v>10</v>
      </c>
      <c r="E1" s="10" t="s">
        <v>11</v>
      </c>
      <c r="F1" s="10" t="s">
        <v>12</v>
      </c>
      <c r="G1" s="10" t="s">
        <v>13</v>
      </c>
      <c r="H1" s="10" t="s">
        <v>14</v>
      </c>
      <c r="I1" s="10" t="s">
        <v>15</v>
      </c>
      <c r="J1" s="10" t="s">
        <v>16</v>
      </c>
      <c r="K1" s="10" t="s">
        <v>17</v>
      </c>
      <c r="L1" s="10" t="s">
        <v>18</v>
      </c>
      <c r="M1" s="10" t="s">
        <v>19</v>
      </c>
      <c r="N1" s="9"/>
      <c r="O1" s="9" t="s">
        <v>27</v>
      </c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6.5" customHeight="1">
      <c r="A2" s="9" t="s">
        <v>28</v>
      </c>
      <c r="B2" s="12">
        <v>1</v>
      </c>
      <c r="C2" s="12">
        <v>1</v>
      </c>
      <c r="D2" s="12">
        <v>1</v>
      </c>
      <c r="E2" s="12">
        <v>1</v>
      </c>
      <c r="F2" s="12">
        <v>1</v>
      </c>
      <c r="G2" s="12">
        <v>1</v>
      </c>
      <c r="H2" s="12">
        <v>1</v>
      </c>
      <c r="I2" s="12">
        <v>1</v>
      </c>
      <c r="J2" s="12">
        <v>1</v>
      </c>
      <c r="K2" s="12">
        <v>1</v>
      </c>
      <c r="L2" s="12">
        <v>1</v>
      </c>
      <c r="M2" s="12">
        <v>1</v>
      </c>
      <c r="N2" s="12"/>
      <c r="O2" s="13">
        <f t="shared" ref="O2:O9" si="0">(M2-L2)/L2</f>
        <v>0</v>
      </c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6.5" customHeight="1">
      <c r="A3" s="9" t="s">
        <v>29</v>
      </c>
      <c r="B3" s="12">
        <v>1</v>
      </c>
      <c r="C3" s="12">
        <v>1</v>
      </c>
      <c r="D3" s="12">
        <v>1</v>
      </c>
      <c r="E3" s="12">
        <v>1</v>
      </c>
      <c r="F3" s="12">
        <v>1</v>
      </c>
      <c r="G3" s="12">
        <v>1</v>
      </c>
      <c r="H3" s="12">
        <v>1</v>
      </c>
      <c r="I3" s="12">
        <v>1</v>
      </c>
      <c r="J3" s="12">
        <v>1</v>
      </c>
      <c r="K3" s="12">
        <v>1</v>
      </c>
      <c r="L3" s="12">
        <v>1</v>
      </c>
      <c r="M3" s="12">
        <v>1</v>
      </c>
      <c r="N3" s="12"/>
      <c r="O3" s="13">
        <f t="shared" si="0"/>
        <v>0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6.5" customHeight="1">
      <c r="A4" s="9" t="s">
        <v>30</v>
      </c>
      <c r="B4" s="12">
        <v>1</v>
      </c>
      <c r="C4" s="12">
        <v>1</v>
      </c>
      <c r="D4" s="12">
        <v>1</v>
      </c>
      <c r="E4" s="12">
        <v>1</v>
      </c>
      <c r="F4" s="12">
        <v>1</v>
      </c>
      <c r="G4" s="12">
        <v>1</v>
      </c>
      <c r="H4" s="12">
        <v>1</v>
      </c>
      <c r="I4" s="12">
        <v>1</v>
      </c>
      <c r="J4" s="12">
        <v>1</v>
      </c>
      <c r="K4" s="12">
        <v>1</v>
      </c>
      <c r="L4" s="12">
        <v>1</v>
      </c>
      <c r="M4" s="12">
        <v>1</v>
      </c>
      <c r="N4" s="12"/>
      <c r="O4" s="13">
        <f t="shared" si="0"/>
        <v>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6.5" customHeight="1">
      <c r="A5" s="9" t="s">
        <v>31</v>
      </c>
      <c r="B5" s="12">
        <v>1</v>
      </c>
      <c r="C5" s="12">
        <v>1</v>
      </c>
      <c r="D5" s="12">
        <v>1</v>
      </c>
      <c r="E5" s="12">
        <v>1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12">
        <v>1</v>
      </c>
      <c r="M5" s="12">
        <v>1</v>
      </c>
      <c r="N5" s="12"/>
      <c r="O5" s="13">
        <f t="shared" si="0"/>
        <v>0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6.5" customHeight="1">
      <c r="A6" s="9" t="s">
        <v>32</v>
      </c>
      <c r="B6" s="12">
        <v>1</v>
      </c>
      <c r="C6" s="12">
        <v>1</v>
      </c>
      <c r="D6" s="12">
        <v>1</v>
      </c>
      <c r="E6" s="12">
        <v>1</v>
      </c>
      <c r="F6" s="12">
        <v>1</v>
      </c>
      <c r="G6" s="12">
        <v>1</v>
      </c>
      <c r="H6" s="12">
        <v>1</v>
      </c>
      <c r="I6" s="12">
        <v>1</v>
      </c>
      <c r="J6" s="12">
        <v>1</v>
      </c>
      <c r="K6" s="12">
        <v>1</v>
      </c>
      <c r="L6" s="12">
        <v>1</v>
      </c>
      <c r="M6" s="12">
        <v>1</v>
      </c>
      <c r="N6" s="12"/>
      <c r="O6" s="13">
        <f t="shared" si="0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6.5" customHeight="1">
      <c r="A7" s="9" t="s">
        <v>33</v>
      </c>
      <c r="B7" s="12">
        <v>1</v>
      </c>
      <c r="C7" s="12">
        <v>1</v>
      </c>
      <c r="D7" s="12">
        <v>1</v>
      </c>
      <c r="E7" s="12">
        <v>1</v>
      </c>
      <c r="F7" s="12">
        <v>1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/>
      <c r="O7" s="13">
        <f t="shared" si="0"/>
        <v>0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6.5" customHeight="1">
      <c r="A8" s="9" t="s">
        <v>34</v>
      </c>
      <c r="B8" s="12">
        <v>1</v>
      </c>
      <c r="C8" s="12">
        <v>1</v>
      </c>
      <c r="D8" s="12">
        <v>1</v>
      </c>
      <c r="E8" s="12">
        <v>1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12">
        <v>1</v>
      </c>
      <c r="M8" s="12">
        <v>1</v>
      </c>
      <c r="N8" s="12"/>
      <c r="O8" s="13">
        <f t="shared" si="0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6.5" customHeight="1">
      <c r="A9" s="9" t="s">
        <v>36</v>
      </c>
      <c r="B9" s="12">
        <v>1</v>
      </c>
      <c r="C9" s="12">
        <v>1</v>
      </c>
      <c r="D9" s="12">
        <v>1</v>
      </c>
      <c r="E9" s="12">
        <v>1</v>
      </c>
      <c r="F9" s="12">
        <v>1</v>
      </c>
      <c r="G9" s="12">
        <v>1</v>
      </c>
      <c r="H9" s="12">
        <v>1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/>
      <c r="O9" s="13">
        <f t="shared" si="0"/>
        <v>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6.5" customHeight="1">
      <c r="A10" s="9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6.5" customHeight="1">
      <c r="A11" s="9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6.5" customHeight="1">
      <c r="A12" s="9"/>
      <c r="B12" s="10" t="str">
        <f t="shared" ref="B12:M12" si="1">B1</f>
        <v>Jan-YY</v>
      </c>
      <c r="C12" s="10" t="str">
        <f t="shared" si="1"/>
        <v>Feb-YY</v>
      </c>
      <c r="D12" s="10" t="str">
        <f t="shared" si="1"/>
        <v>Mar-YY</v>
      </c>
      <c r="E12" s="10" t="str">
        <f t="shared" si="1"/>
        <v>Apr-YY</v>
      </c>
      <c r="F12" s="10" t="str">
        <f t="shared" si="1"/>
        <v>May-YY</v>
      </c>
      <c r="G12" s="10" t="str">
        <f t="shared" si="1"/>
        <v>Jun-YY</v>
      </c>
      <c r="H12" s="10" t="str">
        <f t="shared" si="1"/>
        <v>Jul-YY</v>
      </c>
      <c r="I12" s="10" t="str">
        <f t="shared" si="1"/>
        <v>Aug-YY</v>
      </c>
      <c r="J12" s="10" t="str">
        <f t="shared" si="1"/>
        <v>Sep-YY</v>
      </c>
      <c r="K12" s="10" t="str">
        <f t="shared" si="1"/>
        <v>Oct-YY</v>
      </c>
      <c r="L12" s="10" t="str">
        <f t="shared" si="1"/>
        <v>Nov-YY</v>
      </c>
      <c r="M12" s="10" t="str">
        <f t="shared" si="1"/>
        <v>Dec-YY</v>
      </c>
      <c r="N12" s="9"/>
      <c r="O12" s="10" t="str">
        <f>O1</f>
        <v>MoM Growth</v>
      </c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6.5" customHeight="1">
      <c r="A13" s="9" t="s">
        <v>35</v>
      </c>
      <c r="B13" s="12">
        <f t="shared" ref="B13:M13" si="2">SUM(B2:B9)</f>
        <v>8</v>
      </c>
      <c r="C13" s="12">
        <f t="shared" si="2"/>
        <v>8</v>
      </c>
      <c r="D13" s="12">
        <f t="shared" si="2"/>
        <v>8</v>
      </c>
      <c r="E13" s="12">
        <f t="shared" si="2"/>
        <v>8</v>
      </c>
      <c r="F13" s="12">
        <f t="shared" si="2"/>
        <v>8</v>
      </c>
      <c r="G13" s="12">
        <f t="shared" si="2"/>
        <v>8</v>
      </c>
      <c r="H13" s="12">
        <f t="shared" si="2"/>
        <v>8</v>
      </c>
      <c r="I13" s="12">
        <f t="shared" si="2"/>
        <v>8</v>
      </c>
      <c r="J13" s="12">
        <f t="shared" si="2"/>
        <v>8</v>
      </c>
      <c r="K13" s="12">
        <f t="shared" si="2"/>
        <v>8</v>
      </c>
      <c r="L13" s="12">
        <f t="shared" si="2"/>
        <v>8</v>
      </c>
      <c r="M13" s="12">
        <f t="shared" si="2"/>
        <v>8</v>
      </c>
      <c r="N13" s="12"/>
      <c r="O13" s="13">
        <f t="shared" ref="O13:O14" si="3">(M13-L13)/L13</f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6.5" customHeight="1">
      <c r="A14" s="9" t="s">
        <v>37</v>
      </c>
      <c r="B14" s="12">
        <f t="shared" ref="B14:M14" si="4">SUM(B2:B8)</f>
        <v>7</v>
      </c>
      <c r="C14" s="12">
        <f t="shared" si="4"/>
        <v>7</v>
      </c>
      <c r="D14" s="12">
        <f t="shared" si="4"/>
        <v>7</v>
      </c>
      <c r="E14" s="12">
        <f t="shared" si="4"/>
        <v>7</v>
      </c>
      <c r="F14" s="12">
        <f t="shared" si="4"/>
        <v>7</v>
      </c>
      <c r="G14" s="12">
        <f t="shared" si="4"/>
        <v>7</v>
      </c>
      <c r="H14" s="12">
        <f t="shared" si="4"/>
        <v>7</v>
      </c>
      <c r="I14" s="12">
        <f t="shared" si="4"/>
        <v>7</v>
      </c>
      <c r="J14" s="12">
        <f t="shared" si="4"/>
        <v>7</v>
      </c>
      <c r="K14" s="12">
        <f t="shared" si="4"/>
        <v>7</v>
      </c>
      <c r="L14" s="12">
        <f t="shared" si="4"/>
        <v>7</v>
      </c>
      <c r="M14" s="12">
        <f t="shared" si="4"/>
        <v>7</v>
      </c>
      <c r="N14" s="12"/>
      <c r="O14" s="13">
        <f t="shared" si="3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6.5" customHeight="1">
      <c r="A15" s="11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6.5" customHeight="1">
      <c r="A16" s="11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6.5" customHeight="1">
      <c r="A17" s="11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6.5" customHeight="1">
      <c r="A18" s="11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6.5" customHeight="1">
      <c r="A19" s="11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6.5" customHeight="1">
      <c r="A20" s="1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6.5" customHeight="1">
      <c r="A21" s="11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6.5" customHeight="1">
      <c r="A22" s="11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6.5" customHeight="1">
      <c r="A23" s="11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6.5" customHeight="1">
      <c r="A24" s="11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6.5" customHeight="1">
      <c r="A25" s="11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6.5" customHeight="1">
      <c r="A26" s="1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6.5" customHeight="1">
      <c r="A27" s="11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6.5" customHeight="1">
      <c r="A28" s="11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6.5" customHeight="1">
      <c r="A29" s="11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6.5" customHeight="1">
      <c r="A30" s="11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6.5" customHeight="1">
      <c r="A31" s="11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6.5" customHeight="1">
      <c r="A32" s="11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6.5" customHeight="1">
      <c r="A33" s="11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6.5" customHeight="1">
      <c r="A34" s="11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6.5" customHeight="1">
      <c r="A35" s="11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6.5" customHeight="1">
      <c r="A36" s="11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6.5" customHeight="1">
      <c r="A37" s="11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6.5" customHeight="1">
      <c r="A38" s="11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6.5" customHeight="1">
      <c r="A39" s="11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6.5" customHeight="1">
      <c r="A40" s="11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6.5" customHeight="1">
      <c r="A41" s="11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6.5" customHeight="1">
      <c r="A42" s="11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6.5" customHeight="1">
      <c r="A43" s="11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6.5" customHeight="1">
      <c r="A44" s="11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6.5" customHeight="1">
      <c r="A45" s="11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6.5" customHeight="1">
      <c r="A46" s="11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6.5" customHeight="1">
      <c r="A47" s="11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6.5" customHeight="1">
      <c r="A48" s="11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6.5" customHeight="1">
      <c r="A49" s="11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6.5" customHeight="1">
      <c r="A50" s="11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6.5" customHeight="1">
      <c r="A51" s="11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6.5" customHeight="1">
      <c r="A52" s="11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6.5" customHeight="1">
      <c r="A53" s="11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6.5" customHeight="1">
      <c r="A54" s="1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6.5" customHeight="1">
      <c r="A55" s="11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6.5" customHeight="1">
      <c r="A56" s="11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6.5" customHeight="1">
      <c r="A57" s="11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6.5" customHeight="1">
      <c r="A58" s="11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6.5" customHeight="1">
      <c r="A59" s="11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6.5" customHeight="1">
      <c r="A60" s="11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6.5" customHeight="1">
      <c r="A61" s="11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6.5" customHeight="1">
      <c r="A62" s="11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6.5" customHeight="1">
      <c r="A63" s="11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6.5" customHeight="1">
      <c r="A64" s="11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6.5" customHeight="1">
      <c r="A65" s="11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6.5" customHeight="1">
      <c r="A66" s="11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6.5" customHeight="1">
      <c r="A67" s="11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6.5" customHeight="1">
      <c r="A68" s="11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6.5" customHeight="1">
      <c r="A69" s="11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6.5" customHeight="1">
      <c r="A70" s="11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6.5" customHeight="1">
      <c r="A71" s="11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6.5" customHeight="1">
      <c r="A72" s="11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6.5" customHeight="1">
      <c r="A73" s="11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6.5" customHeight="1">
      <c r="A74" s="11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6.5" customHeight="1">
      <c r="A75" s="11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6.5" customHeight="1">
      <c r="A76" s="11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6.5" customHeight="1">
      <c r="A77" s="11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6.5" customHeight="1">
      <c r="A78" s="11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6.5" customHeight="1">
      <c r="A79" s="11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6.5" customHeight="1">
      <c r="A80" s="11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6.5" customHeight="1">
      <c r="A81" s="11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6.5" customHeight="1">
      <c r="A82" s="11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6.5" customHeight="1">
      <c r="A83" s="11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6.5" customHeight="1">
      <c r="A84" s="11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6.5" customHeight="1">
      <c r="A85" s="11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6.5" customHeight="1">
      <c r="A86" s="11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6.5" customHeight="1">
      <c r="A87" s="11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6.5" customHeight="1">
      <c r="A88" s="11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6.5" customHeight="1">
      <c r="A89" s="11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6.5" customHeight="1">
      <c r="A90" s="11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6.5" customHeight="1">
      <c r="A91" s="11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6.5" customHeight="1">
      <c r="A92" s="11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6.5" customHeight="1">
      <c r="A93" s="11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6.5" customHeight="1">
      <c r="A94" s="11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6.5" customHeight="1">
      <c r="A95" s="11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6.5" customHeight="1">
      <c r="A96" s="11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6.5" customHeight="1">
      <c r="A97" s="11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6.5" customHeight="1">
      <c r="A98" s="11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6.5" customHeight="1">
      <c r="A99" s="11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6.5" customHeight="1">
      <c r="A100" s="11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6.5" customHeight="1">
      <c r="A101" s="11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6.5" customHeight="1">
      <c r="A102" s="11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6.5" customHeight="1">
      <c r="A103" s="11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6.5" customHeight="1">
      <c r="A104" s="11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6.5" customHeight="1">
      <c r="A105" s="11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6.5" customHeight="1">
      <c r="A106" s="11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6.5" customHeight="1">
      <c r="A107" s="11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6.5" customHeight="1">
      <c r="A108" s="11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6.5" customHeight="1">
      <c r="A109" s="11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6.5" customHeight="1">
      <c r="A110" s="11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6.5" customHeight="1">
      <c r="A111" s="11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6.5" customHeight="1">
      <c r="A112" s="11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6.5" customHeight="1">
      <c r="A113" s="11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6.5" customHeight="1">
      <c r="A114" s="11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6.5" customHeight="1">
      <c r="A115" s="11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6.5" customHeight="1">
      <c r="A116" s="11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6.5" customHeight="1">
      <c r="A117" s="11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6.5" customHeight="1">
      <c r="A118" s="11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6.5" customHeight="1">
      <c r="A119" s="11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6.5" customHeight="1">
      <c r="A120" s="11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6.5" customHeight="1">
      <c r="A121" s="11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6.5" customHeight="1">
      <c r="A122" s="11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6.5" customHeight="1">
      <c r="A123" s="11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6.5" customHeight="1">
      <c r="A124" s="11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6.5" customHeight="1">
      <c r="A125" s="11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6.5" customHeight="1">
      <c r="A126" s="11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6.5" customHeight="1">
      <c r="A127" s="11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6.5" customHeight="1">
      <c r="A128" s="11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6.5" customHeight="1">
      <c r="A129" s="11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6.5" customHeight="1">
      <c r="A130" s="11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6.5" customHeight="1">
      <c r="A131" s="11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6.5" customHeight="1">
      <c r="A132" s="11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6.5" customHeight="1">
      <c r="A133" s="11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6.5" customHeight="1">
      <c r="A134" s="11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6.5" customHeight="1">
      <c r="A135" s="11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6.5" customHeight="1">
      <c r="A136" s="11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6.5" customHeight="1">
      <c r="A137" s="11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6.5" customHeight="1">
      <c r="A138" s="11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6.5" customHeight="1">
      <c r="A139" s="11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6.5" customHeight="1">
      <c r="A140" s="11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6.5" customHeight="1">
      <c r="A141" s="11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6.5" customHeight="1">
      <c r="A142" s="11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6.5" customHeight="1">
      <c r="A143" s="11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6.5" customHeight="1">
      <c r="A144" s="11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6.5" customHeight="1">
      <c r="A145" s="11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6.5" customHeight="1">
      <c r="A146" s="11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6.5" customHeight="1">
      <c r="A147" s="11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6.5" customHeight="1">
      <c r="A148" s="11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6.5" customHeight="1">
      <c r="A149" s="11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6.5" customHeight="1">
      <c r="A150" s="11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6.5" customHeight="1">
      <c r="A151" s="11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6.5" customHeight="1">
      <c r="A152" s="11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6.5" customHeight="1">
      <c r="A153" s="11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6.5" customHeight="1">
      <c r="A154" s="11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6.5" customHeight="1">
      <c r="A155" s="11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6.5" customHeight="1">
      <c r="A156" s="11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6.5" customHeight="1">
      <c r="A157" s="11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6.5" customHeight="1">
      <c r="A158" s="11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6.5" customHeight="1">
      <c r="A159" s="11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6.5" customHeight="1">
      <c r="A160" s="11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6.5" customHeight="1">
      <c r="A161" s="11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6.5" customHeight="1">
      <c r="A162" s="11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6.5" customHeight="1">
      <c r="A163" s="11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6.5" customHeight="1">
      <c r="A164" s="11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6.5" customHeight="1">
      <c r="A165" s="11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6.5" customHeight="1">
      <c r="A166" s="11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6.5" customHeight="1">
      <c r="A167" s="11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6.5" customHeight="1">
      <c r="A168" s="11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6.5" customHeight="1">
      <c r="A169" s="11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6.5" customHeight="1">
      <c r="A170" s="11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6.5" customHeight="1">
      <c r="A171" s="11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6.5" customHeight="1">
      <c r="A172" s="11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6.5" customHeight="1">
      <c r="A173" s="11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6.5" customHeight="1">
      <c r="A174" s="11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6.5" customHeight="1">
      <c r="A175" s="11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6.5" customHeight="1">
      <c r="A176" s="11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6.5" customHeight="1">
      <c r="A177" s="11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6.5" customHeight="1">
      <c r="A178" s="11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6.5" customHeight="1">
      <c r="A179" s="11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6.5" customHeight="1">
      <c r="A180" s="11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6.5" customHeight="1">
      <c r="A181" s="11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6.5" customHeight="1">
      <c r="A182" s="11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6.5" customHeight="1">
      <c r="A183" s="11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6.5" customHeight="1">
      <c r="A184" s="11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6.5" customHeight="1">
      <c r="A185" s="11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6.5" customHeight="1">
      <c r="A186" s="11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6.5" customHeight="1">
      <c r="A187" s="11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6.5" customHeight="1">
      <c r="A188" s="11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6.5" customHeight="1">
      <c r="A189" s="11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6.5" customHeight="1">
      <c r="A190" s="11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6.5" customHeight="1">
      <c r="A191" s="11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6.5" customHeight="1">
      <c r="A192" s="11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6.5" customHeight="1">
      <c r="A193" s="11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6.5" customHeight="1">
      <c r="A194" s="11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6.5" customHeight="1">
      <c r="A195" s="11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6.5" customHeight="1">
      <c r="A196" s="11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6.5" customHeight="1">
      <c r="A197" s="11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6.5" customHeight="1">
      <c r="A198" s="11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6.5" customHeight="1">
      <c r="A199" s="11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6.5" customHeight="1">
      <c r="A200" s="11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6.5" customHeight="1">
      <c r="A201" s="11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6.5" customHeight="1">
      <c r="A202" s="11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6.5" customHeight="1">
      <c r="A203" s="11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6.5" customHeight="1">
      <c r="A204" s="11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6.5" customHeight="1">
      <c r="A205" s="11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6.5" customHeight="1">
      <c r="A206" s="11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6.5" customHeight="1">
      <c r="A207" s="11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6.5" customHeight="1">
      <c r="A208" s="11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6.5" customHeight="1">
      <c r="A209" s="11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6.5" customHeight="1">
      <c r="A210" s="11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6.5" customHeight="1">
      <c r="A211" s="11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6.5" customHeight="1">
      <c r="A212" s="11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6.5" customHeight="1">
      <c r="A213" s="11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6.5" customHeight="1">
      <c r="A214" s="11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6.5" customHeight="1">
      <c r="A215" s="11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6.5" customHeight="1">
      <c r="A216" s="11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6.5" customHeight="1">
      <c r="A217" s="11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6.5" customHeight="1">
      <c r="A218" s="11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6.5" customHeight="1">
      <c r="A219" s="11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6.5" customHeight="1">
      <c r="A220" s="11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6.5" customHeight="1">
      <c r="A221" s="11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6.5" customHeight="1">
      <c r="A222" s="11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6.5" customHeight="1">
      <c r="A223" s="11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6.5" customHeight="1">
      <c r="A224" s="11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6.5" customHeight="1">
      <c r="A225" s="11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6.5" customHeight="1">
      <c r="A226" s="11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6.5" customHeight="1">
      <c r="A227" s="11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6.5" customHeight="1">
      <c r="A228" s="11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6.5" customHeight="1">
      <c r="A229" s="11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6.5" customHeight="1">
      <c r="A230" s="11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6.5" customHeight="1">
      <c r="A231" s="11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6.5" customHeight="1">
      <c r="A232" s="11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6.5" customHeight="1">
      <c r="A233" s="11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6.5" customHeight="1">
      <c r="A234" s="11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6.5" customHeight="1">
      <c r="A235" s="11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6.5" customHeight="1">
      <c r="A236" s="11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6.5" customHeight="1">
      <c r="A237" s="11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6.5" customHeight="1">
      <c r="A238" s="11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6.5" customHeight="1">
      <c r="A239" s="11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6.5" customHeight="1">
      <c r="A240" s="11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6.5" customHeight="1">
      <c r="A241" s="11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6.5" customHeight="1">
      <c r="A242" s="11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6.5" customHeight="1">
      <c r="A243" s="11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6.5" customHeight="1">
      <c r="A244" s="11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6.5" customHeight="1">
      <c r="A245" s="11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6.5" customHeight="1">
      <c r="A246" s="11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6.5" customHeight="1">
      <c r="A247" s="11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6.5" customHeight="1">
      <c r="A248" s="11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6.5" customHeight="1">
      <c r="A249" s="11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6.5" customHeight="1">
      <c r="A250" s="11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6.5" customHeight="1">
      <c r="A251" s="11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6.5" customHeight="1">
      <c r="A252" s="11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6.5" customHeight="1">
      <c r="A253" s="11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6.5" customHeight="1">
      <c r="A254" s="11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6.5" customHeight="1">
      <c r="A255" s="11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6.5" customHeight="1">
      <c r="A256" s="11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6.5" customHeight="1">
      <c r="A257" s="11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6.5" customHeight="1">
      <c r="A258" s="11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6.5" customHeight="1">
      <c r="A259" s="11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6.5" customHeight="1">
      <c r="A260" s="11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6.5" customHeight="1">
      <c r="A261" s="11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6.5" customHeight="1">
      <c r="A262" s="11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6.5" customHeight="1">
      <c r="A263" s="11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6.5" customHeight="1">
      <c r="A264" s="11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6.5" customHeight="1">
      <c r="A265" s="11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6.5" customHeight="1">
      <c r="A266" s="11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6.5" customHeight="1">
      <c r="A267" s="11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6.5" customHeight="1">
      <c r="A268" s="11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6.5" customHeight="1">
      <c r="A269" s="11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6.5" customHeight="1">
      <c r="A270" s="11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6.5" customHeight="1">
      <c r="A271" s="11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6.5" customHeight="1">
      <c r="A272" s="11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6.5" customHeight="1">
      <c r="A273" s="11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6.5" customHeight="1">
      <c r="A274" s="11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6.5" customHeight="1">
      <c r="A275" s="11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6.5" customHeight="1">
      <c r="A276" s="11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6.5" customHeight="1">
      <c r="A277" s="11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6.5" customHeight="1">
      <c r="A278" s="11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6.5" customHeight="1">
      <c r="A279" s="11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6.5" customHeight="1">
      <c r="A280" s="11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6.5" customHeight="1">
      <c r="A281" s="11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6.5" customHeight="1">
      <c r="A282" s="11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6.5" customHeight="1">
      <c r="A283" s="11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6.5" customHeight="1">
      <c r="A284" s="11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6.5" customHeight="1">
      <c r="A285" s="11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6.5" customHeight="1">
      <c r="A286" s="11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6.5" customHeight="1">
      <c r="A287" s="11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6.5" customHeight="1">
      <c r="A288" s="11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6.5" customHeight="1">
      <c r="A289" s="11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6.5" customHeight="1">
      <c r="A290" s="11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6.5" customHeight="1">
      <c r="A291" s="11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6.5" customHeight="1">
      <c r="A292" s="11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6.5" customHeight="1">
      <c r="A293" s="11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6.5" customHeight="1">
      <c r="A294" s="11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6.5" customHeight="1">
      <c r="A295" s="11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6.5" customHeight="1">
      <c r="A296" s="11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6.5" customHeight="1">
      <c r="A297" s="11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6.5" customHeight="1">
      <c r="A298" s="11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6.5" customHeight="1">
      <c r="A299" s="11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6.5" customHeight="1">
      <c r="A300" s="11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6.5" customHeight="1">
      <c r="A301" s="11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6.5" customHeight="1">
      <c r="A302" s="11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6.5" customHeight="1">
      <c r="A303" s="11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6.5" customHeight="1">
      <c r="A304" s="11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6.5" customHeight="1">
      <c r="A305" s="11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6.5" customHeight="1">
      <c r="A306" s="11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6.5" customHeight="1">
      <c r="A307" s="11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6.5" customHeight="1">
      <c r="A308" s="11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6.5" customHeight="1">
      <c r="A309" s="11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6.5" customHeight="1">
      <c r="A310" s="11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6.5" customHeight="1">
      <c r="A311" s="11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6.5" customHeight="1">
      <c r="A312" s="11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6.5" customHeight="1">
      <c r="A313" s="11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6.5" customHeight="1">
      <c r="A314" s="11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6.5" customHeight="1">
      <c r="A315" s="11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6.5" customHeight="1">
      <c r="A316" s="11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6.5" customHeight="1">
      <c r="A317" s="11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6.5" customHeight="1">
      <c r="A318" s="11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6.5" customHeight="1">
      <c r="A319" s="11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6.5" customHeight="1">
      <c r="A320" s="11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6.5" customHeight="1">
      <c r="A321" s="11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6.5" customHeight="1">
      <c r="A322" s="11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6.5" customHeight="1">
      <c r="A323" s="11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6.5" customHeight="1">
      <c r="A324" s="11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6.5" customHeight="1">
      <c r="A325" s="11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6.5" customHeight="1">
      <c r="A326" s="11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6.5" customHeight="1">
      <c r="A327" s="11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6.5" customHeight="1">
      <c r="A328" s="11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6.5" customHeight="1">
      <c r="A329" s="11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6.5" customHeight="1">
      <c r="A330" s="11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6.5" customHeight="1">
      <c r="A331" s="11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6.5" customHeight="1">
      <c r="A332" s="11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6.5" customHeight="1">
      <c r="A333" s="11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6.5" customHeight="1">
      <c r="A334" s="11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6.5" customHeight="1">
      <c r="A335" s="11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6.5" customHeight="1">
      <c r="A336" s="11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6.5" customHeight="1">
      <c r="A337" s="11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6.5" customHeight="1">
      <c r="A338" s="11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6.5" customHeight="1">
      <c r="A339" s="11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6.5" customHeight="1">
      <c r="A340" s="11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6.5" customHeight="1">
      <c r="A341" s="11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6.5" customHeight="1">
      <c r="A342" s="11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6.5" customHeight="1">
      <c r="A343" s="11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6.5" customHeight="1">
      <c r="A344" s="11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6.5" customHeight="1">
      <c r="A345" s="11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6.5" customHeight="1">
      <c r="A346" s="11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6.5" customHeight="1">
      <c r="A347" s="11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6.5" customHeight="1">
      <c r="A348" s="11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6.5" customHeight="1">
      <c r="A349" s="11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6.5" customHeight="1">
      <c r="A350" s="11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6.5" customHeight="1">
      <c r="A351" s="11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6.5" customHeight="1">
      <c r="A352" s="11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6.5" customHeight="1">
      <c r="A353" s="11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6.5" customHeight="1">
      <c r="A354" s="11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6.5" customHeight="1">
      <c r="A355" s="11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6.5" customHeight="1">
      <c r="A356" s="11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6.5" customHeight="1">
      <c r="A357" s="11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6.5" customHeight="1">
      <c r="A358" s="11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6.5" customHeight="1">
      <c r="A359" s="11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6.5" customHeight="1">
      <c r="A360" s="11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6.5" customHeight="1">
      <c r="A361" s="11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6.5" customHeight="1">
      <c r="A362" s="11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6.5" customHeight="1">
      <c r="A363" s="11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6.5" customHeight="1">
      <c r="A364" s="11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6.5" customHeight="1">
      <c r="A365" s="11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6.5" customHeight="1">
      <c r="A366" s="11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6.5" customHeight="1">
      <c r="A367" s="11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6.5" customHeight="1">
      <c r="A368" s="11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6.5" customHeight="1">
      <c r="A369" s="11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6.5" customHeight="1">
      <c r="A370" s="11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6.5" customHeight="1">
      <c r="A371" s="11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6.5" customHeight="1">
      <c r="A372" s="11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6.5" customHeight="1">
      <c r="A373" s="11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6.5" customHeight="1">
      <c r="A374" s="11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6.5" customHeight="1">
      <c r="A375" s="11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6.5" customHeight="1">
      <c r="A376" s="11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6.5" customHeight="1">
      <c r="A377" s="11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6.5" customHeight="1">
      <c r="A378" s="11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6.5" customHeight="1">
      <c r="A379" s="11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6.5" customHeight="1">
      <c r="A380" s="11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6.5" customHeight="1">
      <c r="A381" s="11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6.5" customHeight="1">
      <c r="A382" s="11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6.5" customHeight="1">
      <c r="A383" s="11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6.5" customHeight="1">
      <c r="A384" s="11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6.5" customHeight="1">
      <c r="A385" s="11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6.5" customHeight="1">
      <c r="A386" s="11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6.5" customHeight="1">
      <c r="A387" s="11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6.5" customHeight="1">
      <c r="A388" s="11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6.5" customHeight="1">
      <c r="A389" s="11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6.5" customHeight="1">
      <c r="A390" s="11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6.5" customHeight="1">
      <c r="A391" s="11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6.5" customHeight="1">
      <c r="A392" s="11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6.5" customHeight="1">
      <c r="A393" s="11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6.5" customHeight="1">
      <c r="A394" s="11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6.5" customHeight="1">
      <c r="A395" s="11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6.5" customHeight="1">
      <c r="A396" s="11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6.5" customHeight="1">
      <c r="A397" s="11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6.5" customHeight="1">
      <c r="A398" s="11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6.5" customHeight="1">
      <c r="A399" s="11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6.5" customHeight="1">
      <c r="A400" s="11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6.5" customHeight="1">
      <c r="A401" s="11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6.5" customHeight="1">
      <c r="A402" s="11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6.5" customHeight="1">
      <c r="A403" s="11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6.5" customHeight="1">
      <c r="A404" s="11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6.5" customHeight="1">
      <c r="A405" s="11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6.5" customHeight="1">
      <c r="A406" s="11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6.5" customHeight="1">
      <c r="A407" s="11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6.5" customHeight="1">
      <c r="A408" s="11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6.5" customHeight="1">
      <c r="A409" s="11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6.5" customHeight="1">
      <c r="A410" s="11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6.5" customHeight="1">
      <c r="A411" s="11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6.5" customHeight="1">
      <c r="A412" s="11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6.5" customHeight="1">
      <c r="A413" s="11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6.5" customHeight="1">
      <c r="A414" s="11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6.5" customHeight="1">
      <c r="A415" s="11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6.5" customHeight="1">
      <c r="A416" s="11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6.5" customHeight="1">
      <c r="A417" s="11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6.5" customHeight="1">
      <c r="A418" s="11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6.5" customHeight="1">
      <c r="A419" s="11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6.5" customHeight="1">
      <c r="A420" s="11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6.5" customHeight="1">
      <c r="A421" s="11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6.5" customHeight="1">
      <c r="A422" s="11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6.5" customHeight="1">
      <c r="A423" s="11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6.5" customHeight="1">
      <c r="A424" s="11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6.5" customHeight="1">
      <c r="A425" s="11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6.5" customHeight="1">
      <c r="A426" s="11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6.5" customHeight="1">
      <c r="A427" s="11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6.5" customHeight="1">
      <c r="A428" s="11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6.5" customHeight="1">
      <c r="A429" s="11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6.5" customHeight="1">
      <c r="A430" s="11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6.5" customHeight="1">
      <c r="A431" s="11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6.5" customHeight="1">
      <c r="A432" s="11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6.5" customHeight="1">
      <c r="A433" s="11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6.5" customHeight="1">
      <c r="A434" s="11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6.5" customHeight="1">
      <c r="A435" s="11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6.5" customHeight="1">
      <c r="A436" s="11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6.5" customHeight="1">
      <c r="A437" s="11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6.5" customHeight="1">
      <c r="A438" s="11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6.5" customHeight="1">
      <c r="A439" s="11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6.5" customHeight="1">
      <c r="A440" s="11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6.5" customHeight="1">
      <c r="A441" s="11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6.5" customHeight="1">
      <c r="A442" s="11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6.5" customHeight="1">
      <c r="A443" s="11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6.5" customHeight="1">
      <c r="A444" s="11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6.5" customHeight="1">
      <c r="A445" s="11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6.5" customHeight="1">
      <c r="A446" s="11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6.5" customHeight="1">
      <c r="A447" s="11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6.5" customHeight="1">
      <c r="A448" s="11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6.5" customHeight="1">
      <c r="A449" s="11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6.5" customHeight="1">
      <c r="A450" s="11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6.5" customHeight="1">
      <c r="A451" s="11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6.5" customHeight="1">
      <c r="A452" s="11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6.5" customHeight="1">
      <c r="A453" s="11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6.5" customHeight="1">
      <c r="A454" s="11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6.5" customHeight="1">
      <c r="A455" s="11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6.5" customHeight="1">
      <c r="A456" s="11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6.5" customHeight="1">
      <c r="A457" s="11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6.5" customHeight="1">
      <c r="A458" s="11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6.5" customHeight="1">
      <c r="A459" s="11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6.5" customHeight="1">
      <c r="A460" s="11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6.5" customHeight="1">
      <c r="A461" s="11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6.5" customHeight="1">
      <c r="A462" s="11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6.5" customHeight="1">
      <c r="A463" s="11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6.5" customHeight="1">
      <c r="A464" s="11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6.5" customHeight="1">
      <c r="A465" s="11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6.5" customHeight="1">
      <c r="A466" s="11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6.5" customHeight="1">
      <c r="A467" s="11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6.5" customHeight="1">
      <c r="A468" s="11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6.5" customHeight="1">
      <c r="A469" s="11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6.5" customHeight="1">
      <c r="A470" s="11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6.5" customHeight="1">
      <c r="A471" s="11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6.5" customHeight="1">
      <c r="A472" s="11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6.5" customHeight="1">
      <c r="A473" s="11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6.5" customHeight="1">
      <c r="A474" s="11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6.5" customHeight="1">
      <c r="A475" s="11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6.5" customHeight="1">
      <c r="A476" s="11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6.5" customHeight="1">
      <c r="A477" s="11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6.5" customHeight="1">
      <c r="A478" s="11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6.5" customHeight="1">
      <c r="A479" s="11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6.5" customHeight="1">
      <c r="A480" s="11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6.5" customHeight="1">
      <c r="A481" s="11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6.5" customHeight="1">
      <c r="A482" s="11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6.5" customHeight="1">
      <c r="A483" s="11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6.5" customHeight="1">
      <c r="A484" s="11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6.5" customHeight="1">
      <c r="A485" s="11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6.5" customHeight="1">
      <c r="A486" s="11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6.5" customHeight="1">
      <c r="A487" s="11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6.5" customHeight="1">
      <c r="A488" s="11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6.5" customHeight="1">
      <c r="A489" s="11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6.5" customHeight="1">
      <c r="A490" s="11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6.5" customHeight="1">
      <c r="A491" s="11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6.5" customHeight="1">
      <c r="A492" s="11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6.5" customHeight="1">
      <c r="A493" s="11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6.5" customHeight="1">
      <c r="A494" s="11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6.5" customHeight="1">
      <c r="A495" s="11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6.5" customHeight="1">
      <c r="A496" s="11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6.5" customHeight="1">
      <c r="A497" s="11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6.5" customHeight="1">
      <c r="A498" s="11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6.5" customHeight="1">
      <c r="A499" s="11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6.5" customHeight="1">
      <c r="A500" s="11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6.5" customHeight="1">
      <c r="A501" s="11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6.5" customHeight="1">
      <c r="A502" s="11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6.5" customHeight="1">
      <c r="A503" s="11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6.5" customHeight="1">
      <c r="A504" s="11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6.5" customHeight="1">
      <c r="A505" s="11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6.5" customHeight="1">
      <c r="A506" s="11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6.5" customHeight="1">
      <c r="A507" s="11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6.5" customHeight="1">
      <c r="A508" s="11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6.5" customHeight="1">
      <c r="A509" s="11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6.5" customHeight="1">
      <c r="A510" s="11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6.5" customHeight="1">
      <c r="A511" s="11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6.5" customHeight="1">
      <c r="A512" s="11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6.5" customHeight="1">
      <c r="A513" s="11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6.5" customHeight="1">
      <c r="A514" s="11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6.5" customHeight="1">
      <c r="A515" s="11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6.5" customHeight="1">
      <c r="A516" s="11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6.5" customHeight="1">
      <c r="A517" s="11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6.5" customHeight="1">
      <c r="A518" s="11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6.5" customHeight="1">
      <c r="A519" s="11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6.5" customHeight="1">
      <c r="A520" s="11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6.5" customHeight="1">
      <c r="A521" s="11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6.5" customHeight="1">
      <c r="A522" s="11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6.5" customHeight="1">
      <c r="A523" s="11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6.5" customHeight="1">
      <c r="A524" s="11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6.5" customHeight="1">
      <c r="A525" s="11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6.5" customHeight="1">
      <c r="A526" s="11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6.5" customHeight="1">
      <c r="A527" s="11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6.5" customHeight="1">
      <c r="A528" s="11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6.5" customHeight="1">
      <c r="A529" s="11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6.5" customHeight="1">
      <c r="A530" s="11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6.5" customHeight="1">
      <c r="A531" s="11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6.5" customHeight="1">
      <c r="A532" s="11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6.5" customHeight="1">
      <c r="A533" s="11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6.5" customHeight="1">
      <c r="A534" s="11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6.5" customHeight="1">
      <c r="A535" s="11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6.5" customHeight="1">
      <c r="A536" s="11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6.5" customHeight="1">
      <c r="A537" s="11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6.5" customHeight="1">
      <c r="A538" s="11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6.5" customHeight="1">
      <c r="A539" s="11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6.5" customHeight="1">
      <c r="A540" s="11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6.5" customHeight="1">
      <c r="A541" s="11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6.5" customHeight="1">
      <c r="A542" s="11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6.5" customHeight="1">
      <c r="A543" s="11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6.5" customHeight="1">
      <c r="A544" s="11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6.5" customHeight="1">
      <c r="A545" s="11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6.5" customHeight="1">
      <c r="A546" s="11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6.5" customHeight="1">
      <c r="A547" s="11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6.5" customHeight="1">
      <c r="A548" s="11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6.5" customHeight="1">
      <c r="A549" s="11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6.5" customHeight="1">
      <c r="A550" s="11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6.5" customHeight="1">
      <c r="A551" s="11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6.5" customHeight="1">
      <c r="A552" s="11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6.5" customHeight="1">
      <c r="A553" s="11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6.5" customHeight="1">
      <c r="A554" s="11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6.5" customHeight="1">
      <c r="A555" s="11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6.5" customHeight="1">
      <c r="A556" s="11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6.5" customHeight="1">
      <c r="A557" s="11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6.5" customHeight="1">
      <c r="A558" s="11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6.5" customHeight="1">
      <c r="A559" s="11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6.5" customHeight="1">
      <c r="A560" s="11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6.5" customHeight="1">
      <c r="A561" s="11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6.5" customHeight="1">
      <c r="A562" s="11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6.5" customHeight="1">
      <c r="A563" s="11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6.5" customHeight="1">
      <c r="A564" s="11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6.5" customHeight="1">
      <c r="A565" s="11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6.5" customHeight="1">
      <c r="A566" s="11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6.5" customHeight="1">
      <c r="A567" s="11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6.5" customHeight="1">
      <c r="A568" s="11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6.5" customHeight="1">
      <c r="A569" s="11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6.5" customHeight="1">
      <c r="A570" s="11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6.5" customHeight="1">
      <c r="A571" s="11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6.5" customHeight="1">
      <c r="A572" s="11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6.5" customHeight="1">
      <c r="A573" s="11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6.5" customHeight="1">
      <c r="A574" s="11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6.5" customHeight="1">
      <c r="A575" s="11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6.5" customHeight="1">
      <c r="A576" s="11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6.5" customHeight="1">
      <c r="A577" s="11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6.5" customHeight="1">
      <c r="A578" s="11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6.5" customHeight="1">
      <c r="A579" s="11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6.5" customHeight="1">
      <c r="A580" s="11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6.5" customHeight="1">
      <c r="A581" s="11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6.5" customHeight="1">
      <c r="A582" s="11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6.5" customHeight="1">
      <c r="A583" s="11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6.5" customHeight="1">
      <c r="A584" s="11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6.5" customHeight="1">
      <c r="A585" s="11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6.5" customHeight="1">
      <c r="A586" s="11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6.5" customHeight="1">
      <c r="A587" s="11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6.5" customHeight="1">
      <c r="A588" s="11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6.5" customHeight="1">
      <c r="A589" s="11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6.5" customHeight="1">
      <c r="A590" s="11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6.5" customHeight="1">
      <c r="A591" s="11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6.5" customHeight="1">
      <c r="A592" s="11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6.5" customHeight="1">
      <c r="A593" s="11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6.5" customHeight="1">
      <c r="A594" s="11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6.5" customHeight="1">
      <c r="A595" s="11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6.5" customHeight="1">
      <c r="A596" s="11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6.5" customHeight="1">
      <c r="A597" s="11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6.5" customHeight="1">
      <c r="A598" s="11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6.5" customHeight="1">
      <c r="A599" s="11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6.5" customHeight="1">
      <c r="A600" s="11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6.5" customHeight="1">
      <c r="A601" s="11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6.5" customHeight="1">
      <c r="A602" s="11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6.5" customHeight="1">
      <c r="A603" s="11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6.5" customHeight="1">
      <c r="A604" s="11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6.5" customHeight="1">
      <c r="A605" s="11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6.5" customHeight="1">
      <c r="A606" s="11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6.5" customHeight="1">
      <c r="A607" s="11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6.5" customHeight="1">
      <c r="A608" s="11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6.5" customHeight="1">
      <c r="A609" s="11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6.5" customHeight="1">
      <c r="A610" s="11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6.5" customHeight="1">
      <c r="A611" s="11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6.5" customHeight="1">
      <c r="A612" s="11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6.5" customHeight="1">
      <c r="A613" s="11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6.5" customHeight="1">
      <c r="A614" s="11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6.5" customHeight="1">
      <c r="A615" s="11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6.5" customHeight="1">
      <c r="A616" s="11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6.5" customHeight="1">
      <c r="A617" s="11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6.5" customHeight="1">
      <c r="A618" s="11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6.5" customHeight="1">
      <c r="A619" s="11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6.5" customHeight="1">
      <c r="A620" s="11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6.5" customHeight="1">
      <c r="A621" s="11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6.5" customHeight="1">
      <c r="A622" s="11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6.5" customHeight="1">
      <c r="A623" s="11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6.5" customHeight="1">
      <c r="A624" s="11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6.5" customHeight="1">
      <c r="A625" s="11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6.5" customHeight="1">
      <c r="A626" s="11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6.5" customHeight="1">
      <c r="A627" s="11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6.5" customHeight="1">
      <c r="A628" s="11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6.5" customHeight="1">
      <c r="A629" s="11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6.5" customHeight="1">
      <c r="A630" s="11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6.5" customHeight="1">
      <c r="A631" s="11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6.5" customHeight="1">
      <c r="A632" s="11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6.5" customHeight="1">
      <c r="A633" s="11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6.5" customHeight="1">
      <c r="A634" s="11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6.5" customHeight="1">
      <c r="A635" s="11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6.5" customHeight="1">
      <c r="A636" s="11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6.5" customHeight="1">
      <c r="A637" s="11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6.5" customHeight="1">
      <c r="A638" s="11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6.5" customHeight="1">
      <c r="A639" s="11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6.5" customHeight="1">
      <c r="A640" s="11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6.5" customHeight="1">
      <c r="A641" s="11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6.5" customHeight="1">
      <c r="A642" s="11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6.5" customHeight="1">
      <c r="A643" s="11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6.5" customHeight="1">
      <c r="A644" s="11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6.5" customHeight="1">
      <c r="A645" s="11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6.5" customHeight="1">
      <c r="A646" s="11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6.5" customHeight="1">
      <c r="A647" s="11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6.5" customHeight="1">
      <c r="A648" s="11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6.5" customHeight="1">
      <c r="A649" s="11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6.5" customHeight="1">
      <c r="A650" s="11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6.5" customHeight="1">
      <c r="A651" s="11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6.5" customHeight="1">
      <c r="A652" s="11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6.5" customHeight="1">
      <c r="A653" s="11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6.5" customHeight="1">
      <c r="A654" s="11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6.5" customHeight="1">
      <c r="A655" s="11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6.5" customHeight="1">
      <c r="A656" s="11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6.5" customHeight="1">
      <c r="A657" s="11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6.5" customHeight="1">
      <c r="A658" s="11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6.5" customHeight="1">
      <c r="A659" s="11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6.5" customHeight="1">
      <c r="A660" s="11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6.5" customHeight="1">
      <c r="A661" s="11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6.5" customHeight="1">
      <c r="A662" s="11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6.5" customHeight="1">
      <c r="A663" s="11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6.5" customHeight="1">
      <c r="A664" s="11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6.5" customHeight="1">
      <c r="A665" s="11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6.5" customHeight="1">
      <c r="A666" s="11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6.5" customHeight="1">
      <c r="A667" s="11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6.5" customHeight="1">
      <c r="A668" s="11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6.5" customHeight="1">
      <c r="A669" s="11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6.5" customHeight="1">
      <c r="A670" s="11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6.5" customHeight="1">
      <c r="A671" s="11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6.5" customHeight="1">
      <c r="A672" s="11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6.5" customHeight="1">
      <c r="A673" s="11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6.5" customHeight="1">
      <c r="A674" s="11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6.5" customHeight="1">
      <c r="A675" s="11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6.5" customHeight="1">
      <c r="A676" s="11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6.5" customHeight="1">
      <c r="A677" s="11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6.5" customHeight="1">
      <c r="A678" s="11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6.5" customHeight="1">
      <c r="A679" s="11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6.5" customHeight="1">
      <c r="A680" s="11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6.5" customHeight="1">
      <c r="A681" s="11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6.5" customHeight="1">
      <c r="A682" s="11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6.5" customHeight="1">
      <c r="A683" s="11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6.5" customHeight="1">
      <c r="A684" s="11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6.5" customHeight="1">
      <c r="A685" s="11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6.5" customHeight="1">
      <c r="A686" s="11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6.5" customHeight="1">
      <c r="A687" s="11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6.5" customHeight="1">
      <c r="A688" s="11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6.5" customHeight="1">
      <c r="A689" s="11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6.5" customHeight="1">
      <c r="A690" s="11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6.5" customHeight="1">
      <c r="A691" s="11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6.5" customHeight="1">
      <c r="A692" s="11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6.5" customHeight="1">
      <c r="A693" s="11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6.5" customHeight="1">
      <c r="A694" s="11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6.5" customHeight="1">
      <c r="A695" s="11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6.5" customHeight="1">
      <c r="A696" s="11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6.5" customHeight="1">
      <c r="A697" s="11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6.5" customHeight="1">
      <c r="A698" s="11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6.5" customHeight="1">
      <c r="A699" s="11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6.5" customHeight="1">
      <c r="A700" s="11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6.5" customHeight="1">
      <c r="A701" s="11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6.5" customHeight="1">
      <c r="A702" s="11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6.5" customHeight="1">
      <c r="A703" s="11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6.5" customHeight="1">
      <c r="A704" s="11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6.5" customHeight="1">
      <c r="A705" s="11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6.5" customHeight="1">
      <c r="A706" s="11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6.5" customHeight="1">
      <c r="A707" s="11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6.5" customHeight="1">
      <c r="A708" s="11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6.5" customHeight="1">
      <c r="A709" s="11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6.5" customHeight="1">
      <c r="A710" s="11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6.5" customHeight="1">
      <c r="A711" s="11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6.5" customHeight="1">
      <c r="A712" s="11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6.5" customHeight="1">
      <c r="A713" s="11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6.5" customHeight="1">
      <c r="A714" s="11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6.5" customHeight="1">
      <c r="A715" s="11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6.5" customHeight="1">
      <c r="A716" s="11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6.5" customHeight="1">
      <c r="A717" s="11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6.5" customHeight="1">
      <c r="A718" s="11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6.5" customHeight="1">
      <c r="A719" s="11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6.5" customHeight="1">
      <c r="A720" s="11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6.5" customHeight="1">
      <c r="A721" s="11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6.5" customHeight="1">
      <c r="A722" s="11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6.5" customHeight="1">
      <c r="A723" s="11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6.5" customHeight="1">
      <c r="A724" s="11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6.5" customHeight="1">
      <c r="A725" s="11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6.5" customHeight="1">
      <c r="A726" s="11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6.5" customHeight="1">
      <c r="A727" s="11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6.5" customHeight="1">
      <c r="A728" s="11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6.5" customHeight="1">
      <c r="A729" s="11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6.5" customHeight="1">
      <c r="A730" s="11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6.5" customHeight="1">
      <c r="A731" s="11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6.5" customHeight="1">
      <c r="A732" s="11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6.5" customHeight="1">
      <c r="A733" s="11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6.5" customHeight="1">
      <c r="A734" s="11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6.5" customHeight="1">
      <c r="A735" s="11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6.5" customHeight="1">
      <c r="A736" s="11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6.5" customHeight="1">
      <c r="A737" s="11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6.5" customHeight="1">
      <c r="A738" s="11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6.5" customHeight="1">
      <c r="A739" s="11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6.5" customHeight="1">
      <c r="A740" s="11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6.5" customHeight="1">
      <c r="A741" s="11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6.5" customHeight="1">
      <c r="A742" s="11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6.5" customHeight="1">
      <c r="A743" s="11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6.5" customHeight="1">
      <c r="A744" s="11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6.5" customHeight="1">
      <c r="A745" s="11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6.5" customHeight="1">
      <c r="A746" s="11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6.5" customHeight="1">
      <c r="A747" s="11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6.5" customHeight="1">
      <c r="A748" s="11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6.5" customHeight="1">
      <c r="A749" s="11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6.5" customHeight="1">
      <c r="A750" s="11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6.5" customHeight="1">
      <c r="A751" s="11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6.5" customHeight="1">
      <c r="A752" s="11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6.5" customHeight="1">
      <c r="A753" s="11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6.5" customHeight="1">
      <c r="A754" s="11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6.5" customHeight="1">
      <c r="A755" s="11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6.5" customHeight="1">
      <c r="A756" s="11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6.5" customHeight="1">
      <c r="A757" s="11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6.5" customHeight="1">
      <c r="A758" s="11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6.5" customHeight="1">
      <c r="A759" s="11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6.5" customHeight="1">
      <c r="A760" s="11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6.5" customHeight="1">
      <c r="A761" s="11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6.5" customHeight="1">
      <c r="A762" s="11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6.5" customHeight="1">
      <c r="A763" s="11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6.5" customHeight="1">
      <c r="A764" s="11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6.5" customHeight="1">
      <c r="A765" s="11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6.5" customHeight="1">
      <c r="A766" s="11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6.5" customHeight="1">
      <c r="A767" s="11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6.5" customHeight="1">
      <c r="A768" s="11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6.5" customHeight="1">
      <c r="A769" s="11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6.5" customHeight="1">
      <c r="A770" s="11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6.5" customHeight="1">
      <c r="A771" s="11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6.5" customHeight="1">
      <c r="A772" s="11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6.5" customHeight="1">
      <c r="A773" s="11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6.5" customHeight="1">
      <c r="A774" s="11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6.5" customHeight="1">
      <c r="A775" s="11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6.5" customHeight="1">
      <c r="A776" s="11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6.5" customHeight="1">
      <c r="A777" s="11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6.5" customHeight="1">
      <c r="A778" s="11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6.5" customHeight="1">
      <c r="A779" s="11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6.5" customHeight="1">
      <c r="A780" s="11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6.5" customHeight="1">
      <c r="A781" s="11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6.5" customHeight="1">
      <c r="A782" s="11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6.5" customHeight="1">
      <c r="A783" s="11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6.5" customHeight="1">
      <c r="A784" s="11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6.5" customHeight="1">
      <c r="A785" s="11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6.5" customHeight="1">
      <c r="A786" s="11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6.5" customHeight="1">
      <c r="A787" s="11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6.5" customHeight="1">
      <c r="A788" s="11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6.5" customHeight="1">
      <c r="A789" s="11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6.5" customHeight="1">
      <c r="A790" s="11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6.5" customHeight="1">
      <c r="A791" s="11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6.5" customHeight="1">
      <c r="A792" s="11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6.5" customHeight="1">
      <c r="A793" s="11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6.5" customHeight="1">
      <c r="A794" s="11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6.5" customHeight="1">
      <c r="A795" s="11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6.5" customHeight="1">
      <c r="A796" s="11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6.5" customHeight="1">
      <c r="A797" s="11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6.5" customHeight="1">
      <c r="A798" s="11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6.5" customHeight="1">
      <c r="A799" s="11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6.5" customHeight="1">
      <c r="A800" s="11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6.5" customHeight="1">
      <c r="A801" s="11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6.5" customHeight="1">
      <c r="A802" s="11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6.5" customHeight="1">
      <c r="A803" s="11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6.5" customHeight="1">
      <c r="A804" s="11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6.5" customHeight="1">
      <c r="A805" s="11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6.5" customHeight="1">
      <c r="A806" s="11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6.5" customHeight="1">
      <c r="A807" s="11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6.5" customHeight="1">
      <c r="A808" s="11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6.5" customHeight="1">
      <c r="A809" s="11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6.5" customHeight="1">
      <c r="A810" s="11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6.5" customHeight="1">
      <c r="A811" s="11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6.5" customHeight="1">
      <c r="A812" s="11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6.5" customHeight="1">
      <c r="A813" s="11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6.5" customHeight="1">
      <c r="A814" s="11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6.5" customHeight="1">
      <c r="A815" s="11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6.5" customHeight="1">
      <c r="A816" s="11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6.5" customHeight="1">
      <c r="A817" s="11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6.5" customHeight="1">
      <c r="A818" s="11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6.5" customHeight="1">
      <c r="A819" s="11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6.5" customHeight="1">
      <c r="A820" s="11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6.5" customHeight="1">
      <c r="A821" s="11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6.5" customHeight="1">
      <c r="A822" s="11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6.5" customHeight="1">
      <c r="A823" s="11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6.5" customHeight="1">
      <c r="A824" s="11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6.5" customHeight="1">
      <c r="A825" s="11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6.5" customHeight="1">
      <c r="A826" s="11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6.5" customHeight="1">
      <c r="A827" s="11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6.5" customHeight="1">
      <c r="A828" s="11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6.5" customHeight="1">
      <c r="A829" s="11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6.5" customHeight="1">
      <c r="A830" s="11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6.5" customHeight="1">
      <c r="A831" s="11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6.5" customHeight="1">
      <c r="A832" s="11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6.5" customHeight="1">
      <c r="A833" s="11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6.5" customHeight="1">
      <c r="A834" s="11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6.5" customHeight="1">
      <c r="A835" s="11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6.5" customHeight="1">
      <c r="A836" s="11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6.5" customHeight="1">
      <c r="A837" s="11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6.5" customHeight="1">
      <c r="A838" s="11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6.5" customHeight="1">
      <c r="A839" s="11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6.5" customHeight="1">
      <c r="A840" s="11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6.5" customHeight="1">
      <c r="A841" s="11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6.5" customHeight="1">
      <c r="A842" s="11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6.5" customHeight="1">
      <c r="A843" s="11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6.5" customHeight="1">
      <c r="A844" s="11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6.5" customHeight="1">
      <c r="A845" s="11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6.5" customHeight="1">
      <c r="A846" s="11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6.5" customHeight="1">
      <c r="A847" s="11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6.5" customHeight="1">
      <c r="A848" s="11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6.5" customHeight="1">
      <c r="A849" s="11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6.5" customHeight="1">
      <c r="A850" s="11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6.5" customHeight="1">
      <c r="A851" s="11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6.5" customHeight="1">
      <c r="A852" s="11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6.5" customHeight="1">
      <c r="A853" s="11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6.5" customHeight="1">
      <c r="A854" s="11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6.5" customHeight="1">
      <c r="A855" s="11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6.5" customHeight="1">
      <c r="A856" s="11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6.5" customHeight="1">
      <c r="A857" s="11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6.5" customHeight="1">
      <c r="A858" s="11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6.5" customHeight="1">
      <c r="A859" s="11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6.5" customHeight="1">
      <c r="A860" s="11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6.5" customHeight="1">
      <c r="A861" s="11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6.5" customHeight="1">
      <c r="A862" s="11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6.5" customHeight="1">
      <c r="A863" s="11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6.5" customHeight="1">
      <c r="A864" s="11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6.5" customHeight="1">
      <c r="A865" s="11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6.5" customHeight="1">
      <c r="A866" s="11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6.5" customHeight="1">
      <c r="A867" s="11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6.5" customHeight="1">
      <c r="A868" s="11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6.5" customHeight="1">
      <c r="A869" s="11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6.5" customHeight="1">
      <c r="A870" s="11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6.5" customHeight="1">
      <c r="A871" s="11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6.5" customHeight="1">
      <c r="A872" s="11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6.5" customHeight="1">
      <c r="A873" s="11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6.5" customHeight="1">
      <c r="A874" s="11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6.5" customHeight="1">
      <c r="A875" s="11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6.5" customHeight="1">
      <c r="A876" s="11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6.5" customHeight="1">
      <c r="A877" s="11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6.5" customHeight="1">
      <c r="A878" s="11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6.5" customHeight="1">
      <c r="A879" s="11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6.5" customHeight="1">
      <c r="A880" s="11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6.5" customHeight="1">
      <c r="A881" s="11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6.5" customHeight="1">
      <c r="A882" s="11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6.5" customHeight="1">
      <c r="A883" s="11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6.5" customHeight="1">
      <c r="A884" s="11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6.5" customHeight="1">
      <c r="A885" s="11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6.5" customHeight="1">
      <c r="A886" s="11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6.5" customHeight="1">
      <c r="A887" s="11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6.5" customHeight="1">
      <c r="A888" s="11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6.5" customHeight="1">
      <c r="A889" s="11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6.5" customHeight="1">
      <c r="A890" s="11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6.5" customHeight="1">
      <c r="A891" s="11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6.5" customHeight="1">
      <c r="A892" s="11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6.5" customHeight="1">
      <c r="A893" s="11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6.5" customHeight="1">
      <c r="A894" s="11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6.5" customHeight="1">
      <c r="A895" s="11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6.5" customHeight="1">
      <c r="A896" s="11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6.5" customHeight="1">
      <c r="A897" s="11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6.5" customHeight="1">
      <c r="A898" s="11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6.5" customHeight="1">
      <c r="A899" s="11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6.5" customHeight="1">
      <c r="A900" s="11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6.5" customHeight="1">
      <c r="A901" s="11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6.5" customHeight="1">
      <c r="A902" s="11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6.5" customHeight="1">
      <c r="A903" s="11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6.5" customHeight="1">
      <c r="A904" s="11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6.5" customHeight="1">
      <c r="A905" s="11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6.5" customHeight="1">
      <c r="A906" s="11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6.5" customHeight="1">
      <c r="A907" s="11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6.5" customHeight="1">
      <c r="A908" s="11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6.5" customHeight="1">
      <c r="A909" s="11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6.5" customHeight="1">
      <c r="A910" s="11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6.5" customHeight="1">
      <c r="A911" s="11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6.5" customHeight="1">
      <c r="A912" s="11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6.5" customHeight="1">
      <c r="A913" s="11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6.5" customHeight="1">
      <c r="A914" s="11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6.5" customHeight="1">
      <c r="A915" s="11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6.5" customHeight="1">
      <c r="A916" s="11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6.5" customHeight="1">
      <c r="A917" s="11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6.5" customHeight="1">
      <c r="A918" s="11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6.5" customHeight="1">
      <c r="A919" s="11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6.5" customHeight="1">
      <c r="A920" s="11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6.5" customHeight="1">
      <c r="A921" s="11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6.5" customHeight="1">
      <c r="A922" s="11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6.5" customHeight="1">
      <c r="A923" s="11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6.5" customHeight="1">
      <c r="A924" s="11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6.5" customHeight="1">
      <c r="A925" s="11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6.5" customHeight="1">
      <c r="A926" s="11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6.5" customHeight="1">
      <c r="A927" s="11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6.5" customHeight="1">
      <c r="A928" s="11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6.5" customHeight="1">
      <c r="A929" s="11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6.5" customHeight="1">
      <c r="A930" s="11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6.5" customHeight="1">
      <c r="A931" s="11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6.5" customHeight="1">
      <c r="A932" s="11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6.5" customHeight="1">
      <c r="A933" s="11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6.5" customHeight="1">
      <c r="A934" s="11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6.5" customHeight="1">
      <c r="A935" s="11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6.5" customHeight="1">
      <c r="A936" s="11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6.5" customHeight="1">
      <c r="A937" s="11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6.5" customHeight="1">
      <c r="A938" s="11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6.5" customHeight="1">
      <c r="A939" s="11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6.5" customHeight="1">
      <c r="A940" s="11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6.5" customHeight="1">
      <c r="A941" s="11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6.5" customHeight="1">
      <c r="A942" s="11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6.5" customHeight="1">
      <c r="A943" s="11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6.5" customHeight="1">
      <c r="A944" s="11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6.5" customHeight="1">
      <c r="A945" s="11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6.5" customHeight="1">
      <c r="A946" s="11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6.5" customHeight="1">
      <c r="A947" s="11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6.5" customHeight="1">
      <c r="A948" s="11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6.5" customHeight="1">
      <c r="A949" s="11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6.5" customHeight="1">
      <c r="A950" s="11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6.5" customHeight="1">
      <c r="A951" s="11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6.5" customHeight="1">
      <c r="A952" s="11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6.5" customHeight="1">
      <c r="A953" s="11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6.5" customHeight="1">
      <c r="A954" s="11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6.5" customHeight="1">
      <c r="A955" s="11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6.5" customHeight="1">
      <c r="A956" s="11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6.5" customHeight="1">
      <c r="A957" s="11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6.5" customHeight="1">
      <c r="A958" s="11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6.5" customHeight="1">
      <c r="A959" s="11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6.5" customHeight="1">
      <c r="A960" s="11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6.5" customHeight="1">
      <c r="A961" s="11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6.5" customHeight="1">
      <c r="A962" s="11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6.5" customHeight="1">
      <c r="A963" s="11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6.5" customHeight="1">
      <c r="A964" s="11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6.5" customHeight="1">
      <c r="A965" s="11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6.5" customHeight="1">
      <c r="A966" s="11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6.5" customHeight="1">
      <c r="A967" s="11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6.5" customHeight="1">
      <c r="A968" s="11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6.5" customHeight="1">
      <c r="A969" s="11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6.5" customHeight="1">
      <c r="A970" s="11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6.5" customHeight="1">
      <c r="A971" s="11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6.5" customHeight="1">
      <c r="A972" s="11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6.5" customHeight="1">
      <c r="A973" s="11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6.5" customHeight="1">
      <c r="A974" s="11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6.5" customHeight="1">
      <c r="A975" s="11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6.5" customHeight="1">
      <c r="A976" s="11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6.5" customHeight="1">
      <c r="A977" s="11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6.5" customHeight="1">
      <c r="A978" s="11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6.5" customHeight="1">
      <c r="A979" s="11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6.5" customHeight="1">
      <c r="A980" s="11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6.5" customHeight="1">
      <c r="A981" s="11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6.5" customHeight="1">
      <c r="A982" s="11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6.5" customHeight="1">
      <c r="A983" s="11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6.5" customHeight="1">
      <c r="A984" s="11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6.5" customHeight="1">
      <c r="A985" s="11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6.5" customHeight="1">
      <c r="A986" s="11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6.5" customHeight="1">
      <c r="A987" s="11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6.5" customHeight="1">
      <c r="A988" s="11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6.5" customHeight="1">
      <c r="A989" s="11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6.5" customHeight="1">
      <c r="A990" s="11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6.5" customHeight="1">
      <c r="A991" s="11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6.5" customHeight="1">
      <c r="A992" s="11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6.5" customHeight="1">
      <c r="A993" s="11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6.5" customHeight="1">
      <c r="A994" s="11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6.5" customHeight="1">
      <c r="A995" s="11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6.5" customHeight="1">
      <c r="A996" s="11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6.5" customHeight="1">
      <c r="A997" s="11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6.5" customHeight="1">
      <c r="A998" s="11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6.5" customHeight="1">
      <c r="A999" s="11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6.5" customHeight="1">
      <c r="A1000" s="11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pageMargins left="0.7" right="0.7" top="0.75" bottom="0.75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12.6640625" defaultRowHeight="15" customHeight="1"/>
  <cols>
    <col min="1" max="1" width="31.5" customWidth="1"/>
    <col min="2" max="13" width="13" customWidth="1"/>
    <col min="14" max="14" width="8.83203125" customWidth="1"/>
    <col min="15" max="15" width="12.5" customWidth="1"/>
    <col min="16" max="26" width="8.83203125" customWidth="1"/>
  </cols>
  <sheetData>
    <row r="1" spans="1:26" ht="15.75" customHeight="1">
      <c r="A1" s="9"/>
      <c r="B1" s="10" t="s">
        <v>8</v>
      </c>
      <c r="C1" s="10" t="s">
        <v>9</v>
      </c>
      <c r="D1" s="10" t="s">
        <v>10</v>
      </c>
      <c r="E1" s="10" t="s">
        <v>11</v>
      </c>
      <c r="F1" s="10" t="s">
        <v>12</v>
      </c>
      <c r="G1" s="10" t="s">
        <v>13</v>
      </c>
      <c r="H1" s="10" t="s">
        <v>14</v>
      </c>
      <c r="I1" s="10" t="s">
        <v>15</v>
      </c>
      <c r="J1" s="10" t="s">
        <v>16</v>
      </c>
      <c r="K1" s="10" t="s">
        <v>17</v>
      </c>
      <c r="L1" s="10" t="s">
        <v>18</v>
      </c>
      <c r="M1" s="10" t="s">
        <v>19</v>
      </c>
      <c r="N1" s="9"/>
      <c r="O1" s="9" t="s">
        <v>27</v>
      </c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.75" customHeight="1">
      <c r="A2" s="9" t="s">
        <v>28</v>
      </c>
      <c r="B2" s="12">
        <v>1</v>
      </c>
      <c r="C2" s="12">
        <v>1</v>
      </c>
      <c r="D2" s="12">
        <v>1</v>
      </c>
      <c r="E2" s="12">
        <v>1</v>
      </c>
      <c r="F2" s="12">
        <v>1</v>
      </c>
      <c r="G2" s="12">
        <v>1</v>
      </c>
      <c r="H2" s="12">
        <v>1</v>
      </c>
      <c r="I2" s="12">
        <v>1</v>
      </c>
      <c r="J2" s="12">
        <v>1</v>
      </c>
      <c r="K2" s="12">
        <v>1</v>
      </c>
      <c r="L2" s="12">
        <v>1</v>
      </c>
      <c r="M2" s="12">
        <v>1</v>
      </c>
      <c r="N2" s="12"/>
      <c r="O2" s="13">
        <f t="shared" ref="O2:O9" si="0">(M2-L2)/L2</f>
        <v>0</v>
      </c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5.75" customHeight="1">
      <c r="A3" s="9" t="s">
        <v>29</v>
      </c>
      <c r="B3" s="12">
        <v>1</v>
      </c>
      <c r="C3" s="12">
        <v>1</v>
      </c>
      <c r="D3" s="12">
        <v>1</v>
      </c>
      <c r="E3" s="12">
        <v>1</v>
      </c>
      <c r="F3" s="12">
        <v>1</v>
      </c>
      <c r="G3" s="12">
        <v>1</v>
      </c>
      <c r="H3" s="12">
        <v>1</v>
      </c>
      <c r="I3" s="12">
        <v>1</v>
      </c>
      <c r="J3" s="12">
        <v>1</v>
      </c>
      <c r="K3" s="12">
        <v>1</v>
      </c>
      <c r="L3" s="12">
        <v>1</v>
      </c>
      <c r="M3" s="12">
        <v>1</v>
      </c>
      <c r="N3" s="12"/>
      <c r="O3" s="13">
        <f t="shared" si="0"/>
        <v>0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5.75" customHeight="1">
      <c r="A4" s="9" t="s">
        <v>30</v>
      </c>
      <c r="B4" s="12">
        <v>1</v>
      </c>
      <c r="C4" s="12">
        <v>1</v>
      </c>
      <c r="D4" s="12">
        <v>1</v>
      </c>
      <c r="E4" s="12">
        <v>1</v>
      </c>
      <c r="F4" s="12">
        <v>1</v>
      </c>
      <c r="G4" s="12">
        <v>1</v>
      </c>
      <c r="H4" s="12">
        <v>1</v>
      </c>
      <c r="I4" s="12">
        <v>1</v>
      </c>
      <c r="J4" s="12">
        <v>1</v>
      </c>
      <c r="K4" s="12">
        <v>1</v>
      </c>
      <c r="L4" s="12">
        <v>1</v>
      </c>
      <c r="M4" s="12">
        <v>1</v>
      </c>
      <c r="N4" s="12"/>
      <c r="O4" s="13">
        <f t="shared" si="0"/>
        <v>0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5.75" customHeight="1">
      <c r="A5" s="9" t="s">
        <v>31</v>
      </c>
      <c r="B5" s="12">
        <v>1</v>
      </c>
      <c r="C5" s="12">
        <v>1</v>
      </c>
      <c r="D5" s="12">
        <v>1</v>
      </c>
      <c r="E5" s="12">
        <v>1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12">
        <v>1</v>
      </c>
      <c r="M5" s="12">
        <v>1</v>
      </c>
      <c r="N5" s="12"/>
      <c r="O5" s="13">
        <f t="shared" si="0"/>
        <v>0</v>
      </c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5.75" customHeight="1">
      <c r="A6" s="9" t="s">
        <v>32</v>
      </c>
      <c r="B6" s="12">
        <v>1</v>
      </c>
      <c r="C6" s="12">
        <v>1</v>
      </c>
      <c r="D6" s="12">
        <v>1</v>
      </c>
      <c r="E6" s="12">
        <v>1</v>
      </c>
      <c r="F6" s="12">
        <v>1</v>
      </c>
      <c r="G6" s="12">
        <v>1</v>
      </c>
      <c r="H6" s="12">
        <v>1</v>
      </c>
      <c r="I6" s="12">
        <v>1</v>
      </c>
      <c r="J6" s="12">
        <v>1</v>
      </c>
      <c r="K6" s="12">
        <v>1</v>
      </c>
      <c r="L6" s="12">
        <v>1</v>
      </c>
      <c r="M6" s="12">
        <v>1</v>
      </c>
      <c r="N6" s="12"/>
      <c r="O6" s="13">
        <f t="shared" si="0"/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5.75" customHeight="1">
      <c r="A7" s="9" t="s">
        <v>33</v>
      </c>
      <c r="B7" s="12">
        <v>1</v>
      </c>
      <c r="C7" s="12">
        <v>1</v>
      </c>
      <c r="D7" s="12">
        <v>1</v>
      </c>
      <c r="E7" s="12">
        <v>1</v>
      </c>
      <c r="F7" s="12">
        <v>1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/>
      <c r="O7" s="13">
        <f t="shared" si="0"/>
        <v>0</v>
      </c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customHeight="1">
      <c r="A8" s="9" t="s">
        <v>34</v>
      </c>
      <c r="B8" s="12">
        <v>1</v>
      </c>
      <c r="C8" s="12">
        <v>1</v>
      </c>
      <c r="D8" s="12">
        <v>1</v>
      </c>
      <c r="E8" s="12">
        <v>1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12">
        <v>1</v>
      </c>
      <c r="M8" s="12">
        <v>1</v>
      </c>
      <c r="N8" s="12"/>
      <c r="O8" s="13">
        <f t="shared" si="0"/>
        <v>0</v>
      </c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customHeight="1">
      <c r="A9" s="9" t="s">
        <v>36</v>
      </c>
      <c r="B9" s="12">
        <v>1</v>
      </c>
      <c r="C9" s="12">
        <v>1</v>
      </c>
      <c r="D9" s="12">
        <v>1</v>
      </c>
      <c r="E9" s="12">
        <v>1</v>
      </c>
      <c r="F9" s="12">
        <v>1</v>
      </c>
      <c r="G9" s="12">
        <v>1</v>
      </c>
      <c r="H9" s="12">
        <v>1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/>
      <c r="O9" s="13">
        <f t="shared" si="0"/>
        <v>0</v>
      </c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customHeight="1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customHeight="1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customHeight="1">
      <c r="A12" s="9"/>
      <c r="B12" s="10" t="str">
        <f t="shared" ref="B12:M12" si="1">B1</f>
        <v>Jan-YY</v>
      </c>
      <c r="C12" s="10" t="str">
        <f t="shared" si="1"/>
        <v>Feb-YY</v>
      </c>
      <c r="D12" s="10" t="str">
        <f t="shared" si="1"/>
        <v>Mar-YY</v>
      </c>
      <c r="E12" s="10" t="str">
        <f t="shared" si="1"/>
        <v>Apr-YY</v>
      </c>
      <c r="F12" s="10" t="str">
        <f t="shared" si="1"/>
        <v>May-YY</v>
      </c>
      <c r="G12" s="10" t="str">
        <f t="shared" si="1"/>
        <v>Jun-YY</v>
      </c>
      <c r="H12" s="10" t="str">
        <f t="shared" si="1"/>
        <v>Jul-YY</v>
      </c>
      <c r="I12" s="10" t="str">
        <f t="shared" si="1"/>
        <v>Aug-YY</v>
      </c>
      <c r="J12" s="10" t="str">
        <f t="shared" si="1"/>
        <v>Sep-YY</v>
      </c>
      <c r="K12" s="10" t="str">
        <f t="shared" si="1"/>
        <v>Oct-YY</v>
      </c>
      <c r="L12" s="10" t="str">
        <f t="shared" si="1"/>
        <v>Nov-YY</v>
      </c>
      <c r="M12" s="10" t="str">
        <f t="shared" si="1"/>
        <v>Dec-YY</v>
      </c>
      <c r="N12" s="9"/>
      <c r="O12" s="10" t="str">
        <f>O1</f>
        <v>MoM Growth</v>
      </c>
      <c r="P12" s="11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75" customHeight="1">
      <c r="A13" s="9" t="s">
        <v>35</v>
      </c>
      <c r="B13" s="12">
        <f t="shared" ref="B13:M13" si="2">SUM(B2:B9)</f>
        <v>8</v>
      </c>
      <c r="C13" s="12">
        <f t="shared" si="2"/>
        <v>8</v>
      </c>
      <c r="D13" s="12">
        <f t="shared" si="2"/>
        <v>8</v>
      </c>
      <c r="E13" s="12">
        <f t="shared" si="2"/>
        <v>8</v>
      </c>
      <c r="F13" s="12">
        <f t="shared" si="2"/>
        <v>8</v>
      </c>
      <c r="G13" s="12">
        <f t="shared" si="2"/>
        <v>8</v>
      </c>
      <c r="H13" s="12">
        <f t="shared" si="2"/>
        <v>8</v>
      </c>
      <c r="I13" s="12">
        <f t="shared" si="2"/>
        <v>8</v>
      </c>
      <c r="J13" s="12">
        <f t="shared" si="2"/>
        <v>8</v>
      </c>
      <c r="K13" s="12">
        <f t="shared" si="2"/>
        <v>8</v>
      </c>
      <c r="L13" s="12">
        <f t="shared" si="2"/>
        <v>8</v>
      </c>
      <c r="M13" s="12">
        <f t="shared" si="2"/>
        <v>8</v>
      </c>
      <c r="N13" s="12"/>
      <c r="O13" s="13">
        <f t="shared" ref="O13:O14" si="3">(M13-L13)/L13</f>
        <v>0</v>
      </c>
      <c r="P13" s="14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5.75" customHeight="1">
      <c r="A14" s="9" t="s">
        <v>37</v>
      </c>
      <c r="B14" s="12">
        <f t="shared" ref="B14:M14" si="4">SUM(B2:B8)</f>
        <v>7</v>
      </c>
      <c r="C14" s="12">
        <f t="shared" si="4"/>
        <v>7</v>
      </c>
      <c r="D14" s="12">
        <f t="shared" si="4"/>
        <v>7</v>
      </c>
      <c r="E14" s="12">
        <f t="shared" si="4"/>
        <v>7</v>
      </c>
      <c r="F14" s="12">
        <f t="shared" si="4"/>
        <v>7</v>
      </c>
      <c r="G14" s="12">
        <f t="shared" si="4"/>
        <v>7</v>
      </c>
      <c r="H14" s="12">
        <f t="shared" si="4"/>
        <v>7</v>
      </c>
      <c r="I14" s="12">
        <f t="shared" si="4"/>
        <v>7</v>
      </c>
      <c r="J14" s="12">
        <f t="shared" si="4"/>
        <v>7</v>
      </c>
      <c r="K14" s="12">
        <f t="shared" si="4"/>
        <v>7</v>
      </c>
      <c r="L14" s="12">
        <f t="shared" si="4"/>
        <v>7</v>
      </c>
      <c r="M14" s="12">
        <f t="shared" si="4"/>
        <v>7</v>
      </c>
      <c r="N14" s="12"/>
      <c r="O14" s="13">
        <f t="shared" si="3"/>
        <v>0</v>
      </c>
      <c r="P14" s="14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5.75" customHeight="1">
      <c r="A15" s="9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4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5.75" customHeight="1">
      <c r="A16" s="9"/>
      <c r="B16" s="10" t="str">
        <f t="shared" ref="B16:M16" si="5">B12</f>
        <v>Jan-YY</v>
      </c>
      <c r="C16" s="10" t="str">
        <f t="shared" si="5"/>
        <v>Feb-YY</v>
      </c>
      <c r="D16" s="10" t="str">
        <f t="shared" si="5"/>
        <v>Mar-YY</v>
      </c>
      <c r="E16" s="10" t="str">
        <f t="shared" si="5"/>
        <v>Apr-YY</v>
      </c>
      <c r="F16" s="10" t="str">
        <f t="shared" si="5"/>
        <v>May-YY</v>
      </c>
      <c r="G16" s="10" t="str">
        <f t="shared" si="5"/>
        <v>Jun-YY</v>
      </c>
      <c r="H16" s="10" t="str">
        <f t="shared" si="5"/>
        <v>Jul-YY</v>
      </c>
      <c r="I16" s="10" t="str">
        <f t="shared" si="5"/>
        <v>Aug-YY</v>
      </c>
      <c r="J16" s="10" t="str">
        <f t="shared" si="5"/>
        <v>Sep-YY</v>
      </c>
      <c r="K16" s="10" t="str">
        <f t="shared" si="5"/>
        <v>Oct-YY</v>
      </c>
      <c r="L16" s="10" t="str">
        <f t="shared" si="5"/>
        <v>Nov-YY</v>
      </c>
      <c r="M16" s="10" t="str">
        <f t="shared" si="5"/>
        <v>Dec-YY</v>
      </c>
      <c r="N16" s="12"/>
      <c r="O16" s="12"/>
      <c r="P16" s="14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5.75" customHeight="1">
      <c r="A17" s="9" t="s">
        <v>38</v>
      </c>
      <c r="B17" s="12">
        <v>1</v>
      </c>
      <c r="C17" s="12">
        <v>1</v>
      </c>
      <c r="D17" s="12">
        <v>1</v>
      </c>
      <c r="E17" s="12">
        <v>1</v>
      </c>
      <c r="F17" s="12">
        <v>1</v>
      </c>
      <c r="G17" s="12">
        <v>1</v>
      </c>
      <c r="H17" s="12">
        <v>1</v>
      </c>
      <c r="I17" s="12">
        <v>1</v>
      </c>
      <c r="J17" s="12">
        <v>1</v>
      </c>
      <c r="K17" s="12">
        <v>1</v>
      </c>
      <c r="L17" s="12">
        <v>1</v>
      </c>
      <c r="M17" s="12">
        <v>1</v>
      </c>
      <c r="N17" s="12"/>
      <c r="O17" s="13">
        <f t="shared" ref="O17:O18" si="6">(M17-L17)/L17</f>
        <v>0</v>
      </c>
      <c r="P17" s="14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5.75" customHeight="1">
      <c r="A18" s="9" t="s">
        <v>39</v>
      </c>
      <c r="B18" s="13">
        <f t="shared" ref="B18:M18" si="7">B13/B17</f>
        <v>8</v>
      </c>
      <c r="C18" s="13">
        <f t="shared" si="7"/>
        <v>8</v>
      </c>
      <c r="D18" s="13">
        <f t="shared" si="7"/>
        <v>8</v>
      </c>
      <c r="E18" s="13">
        <f t="shared" si="7"/>
        <v>8</v>
      </c>
      <c r="F18" s="13">
        <f t="shared" si="7"/>
        <v>8</v>
      </c>
      <c r="G18" s="13">
        <f t="shared" si="7"/>
        <v>8</v>
      </c>
      <c r="H18" s="13">
        <f t="shared" si="7"/>
        <v>8</v>
      </c>
      <c r="I18" s="13">
        <f t="shared" si="7"/>
        <v>8</v>
      </c>
      <c r="J18" s="13">
        <f t="shared" si="7"/>
        <v>8</v>
      </c>
      <c r="K18" s="13">
        <f t="shared" si="7"/>
        <v>8</v>
      </c>
      <c r="L18" s="13">
        <f t="shared" si="7"/>
        <v>8</v>
      </c>
      <c r="M18" s="13">
        <f t="shared" si="7"/>
        <v>8</v>
      </c>
      <c r="N18" s="12"/>
      <c r="O18" s="13">
        <f t="shared" si="6"/>
        <v>0</v>
      </c>
      <c r="P18" s="14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5.7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5.7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5.7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5.7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5.7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5.7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5.7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5.7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5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.7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5.7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.7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.7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.7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5.7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5.7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5.7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5.7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5.7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5.7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5.7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5.7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5.7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5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5.7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5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5.7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5.7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5.7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5.7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5.7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5.7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5.7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5.7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5.7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5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5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5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.7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.7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.7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.7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.7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5.7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5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5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5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5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5.7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5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5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5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5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5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5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5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5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5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5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5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5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5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5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5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5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5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5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5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5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5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5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5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5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5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5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5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5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5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5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5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5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5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5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5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5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5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5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5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5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5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5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5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5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5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5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5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5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5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5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5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5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5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5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5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5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5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5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5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5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5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5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5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5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5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5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5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5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5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5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5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5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5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5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5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5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5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5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5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5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5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5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5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5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5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5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5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5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5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5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5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5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5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5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5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5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5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5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5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5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5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5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5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5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5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5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5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5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5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5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5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5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5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5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5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5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5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5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5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5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5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5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5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5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5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5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5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5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5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5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5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5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5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5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5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5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5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5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5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5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5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5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5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5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5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5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5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5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5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5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5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5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5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5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5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5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5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5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5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5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5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5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5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5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5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5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5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5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5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5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5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5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5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5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5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5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5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5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5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5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5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5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5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5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5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5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5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5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5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5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5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5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5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5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5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5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5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5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5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5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5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5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5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5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5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5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5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5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5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5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5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5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5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5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5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5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5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5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5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5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5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5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5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5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5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5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5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5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5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5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5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5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5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5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5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5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5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5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5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5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5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5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5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5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5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5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5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5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5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5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5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5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5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5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5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5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5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5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5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5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5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5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5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5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5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5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5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5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5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5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5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5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5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5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5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5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5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5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5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5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5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5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5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5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5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5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5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5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5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5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5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5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5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5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5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5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5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5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5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5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5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5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5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5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5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5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5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5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5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5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5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5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5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5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5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5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5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5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5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5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5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5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5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5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5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5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5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5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5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5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5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5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5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5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5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5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5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5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5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5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5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5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5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5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5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5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5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5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5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5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5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5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5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5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5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5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5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5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5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5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5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5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5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5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5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5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5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5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5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5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5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5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5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5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5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5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5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5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5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5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5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5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5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5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5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5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5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5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5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5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5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5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5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5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5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5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5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5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5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5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5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5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5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5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5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5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5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5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5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5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5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5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5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5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5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5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5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5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5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5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5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5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5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5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5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5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5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5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5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5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5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5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5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5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5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5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5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5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5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5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5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5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5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5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5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5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5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5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5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5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5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5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5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5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5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5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5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5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5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5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5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5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5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5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5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5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5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5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5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5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5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5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5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5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5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5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5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5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5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5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5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5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5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5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5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5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5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5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5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5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5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5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5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5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5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5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5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5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5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5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5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5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5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5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5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5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5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5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5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5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5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5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5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5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5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5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5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5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5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5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5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5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5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5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5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5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5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5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5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5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5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5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5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5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5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5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5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5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5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5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5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5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5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5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5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5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5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5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5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5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5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5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5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5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5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5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5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5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5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5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5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5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5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5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5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5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5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5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5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5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5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5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5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5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5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5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5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5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5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5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5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5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5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5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5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5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5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5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5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5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5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5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5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5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5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5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5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5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5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5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5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5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5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5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5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5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5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5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5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5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5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5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5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5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5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5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5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5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5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5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5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5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5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5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5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5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5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5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5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5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5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5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5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5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5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5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5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5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5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5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5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5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5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5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5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5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5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5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5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5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5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5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5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5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5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5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5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5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5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5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5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5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5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5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5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5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5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5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5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5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5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5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5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5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5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5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5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5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5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5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5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5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5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5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5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5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5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5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5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5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5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5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5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5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5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5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5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5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5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5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5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5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5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5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5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5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5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5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5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5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5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5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5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5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5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5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5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5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5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5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5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5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5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5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5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5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5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5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5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5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5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5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5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5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5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5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5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5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5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5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5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5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5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5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5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5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5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5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5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5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5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5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5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5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5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5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5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5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5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5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5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5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5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5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5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5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5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5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5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5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5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5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5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5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5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5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5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5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5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5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5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5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5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5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5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5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5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5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5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5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5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5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5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5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5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5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5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5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5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5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5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5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5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5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5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5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5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5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5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5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5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5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5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5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5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5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5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5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5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5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5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5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5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5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5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5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5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5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5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5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5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5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5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5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5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5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5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5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5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5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5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5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5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5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5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5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5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5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5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5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5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5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5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5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5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5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5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5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5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5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5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5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5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5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5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5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5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5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5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5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5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5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5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5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5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5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5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5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5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5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5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5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5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5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5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5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5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5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5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5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5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5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5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5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5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5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5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5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5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5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5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5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5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5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5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5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5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5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5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5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5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5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5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5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5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5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5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5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5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5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5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5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5.7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baseColWidth="10" defaultColWidth="12.6640625" defaultRowHeight="15" customHeight="1"/>
  <cols>
    <col min="1" max="1" width="24.83203125" customWidth="1"/>
    <col min="2" max="13" width="14.33203125" customWidth="1"/>
    <col min="14" max="14" width="8.83203125" customWidth="1"/>
    <col min="15" max="15" width="12.5" customWidth="1"/>
    <col min="16" max="26" width="8.83203125" customWidth="1"/>
  </cols>
  <sheetData>
    <row r="1" spans="1:26" ht="16.5" customHeight="1">
      <c r="A1" s="9"/>
      <c r="B1" s="10" t="s">
        <v>8</v>
      </c>
      <c r="C1" s="10" t="s">
        <v>9</v>
      </c>
      <c r="D1" s="10" t="s">
        <v>10</v>
      </c>
      <c r="E1" s="10" t="s">
        <v>11</v>
      </c>
      <c r="F1" s="10" t="s">
        <v>12</v>
      </c>
      <c r="G1" s="10" t="s">
        <v>13</v>
      </c>
      <c r="H1" s="10" t="s">
        <v>14</v>
      </c>
      <c r="I1" s="10" t="s">
        <v>15</v>
      </c>
      <c r="J1" s="10" t="s">
        <v>16</v>
      </c>
      <c r="K1" s="10" t="s">
        <v>17</v>
      </c>
      <c r="L1" s="10" t="s">
        <v>18</v>
      </c>
      <c r="M1" s="10" t="s">
        <v>19</v>
      </c>
      <c r="N1" s="9"/>
      <c r="O1" s="9" t="s">
        <v>27</v>
      </c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6.5" customHeight="1">
      <c r="A2" s="9" t="s">
        <v>40</v>
      </c>
      <c r="B2" s="12">
        <f>'Website Visits'!B13</f>
        <v>7</v>
      </c>
      <c r="C2" s="12">
        <f>'Website Visits'!C13</f>
        <v>7</v>
      </c>
      <c r="D2" s="12">
        <f>'Website Visits'!D13</f>
        <v>7</v>
      </c>
      <c r="E2" s="12">
        <f>'Website Visits'!E13</f>
        <v>7</v>
      </c>
      <c r="F2" s="12">
        <f>'Website Visits'!F13</f>
        <v>7</v>
      </c>
      <c r="G2" s="12">
        <f>'Website Visits'!G13</f>
        <v>7</v>
      </c>
      <c r="H2" s="12">
        <f>'Website Visits'!H13</f>
        <v>7</v>
      </c>
      <c r="I2" s="12">
        <f>'Website Visits'!I13</f>
        <v>7</v>
      </c>
      <c r="J2" s="12">
        <f>'Website Visits'!J13</f>
        <v>7</v>
      </c>
      <c r="K2" s="12">
        <f>'Website Visits'!K13</f>
        <v>7</v>
      </c>
      <c r="L2" s="12">
        <f>'Website Visits'!L13</f>
        <v>7</v>
      </c>
      <c r="M2" s="12">
        <f>'Website Visits'!M13</f>
        <v>7</v>
      </c>
      <c r="N2" s="12"/>
      <c r="O2" s="13">
        <f t="shared" ref="O2:O4" si="0">(M2-L2)/L2</f>
        <v>0</v>
      </c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6.5" customHeight="1">
      <c r="A3" s="9" t="s">
        <v>3</v>
      </c>
      <c r="B3" s="12">
        <f>Leads!B13</f>
        <v>8</v>
      </c>
      <c r="C3" s="12">
        <f>Leads!C13</f>
        <v>8</v>
      </c>
      <c r="D3" s="12">
        <f>Leads!D13</f>
        <v>8</v>
      </c>
      <c r="E3" s="12">
        <f>Leads!E13</f>
        <v>8</v>
      </c>
      <c r="F3" s="12">
        <f>Leads!F13</f>
        <v>8</v>
      </c>
      <c r="G3" s="12">
        <f>Leads!G13</f>
        <v>8</v>
      </c>
      <c r="H3" s="12">
        <f>Leads!H13</f>
        <v>8</v>
      </c>
      <c r="I3" s="12">
        <f>Leads!I13</f>
        <v>8</v>
      </c>
      <c r="J3" s="12">
        <f>Leads!J13</f>
        <v>8</v>
      </c>
      <c r="K3" s="12">
        <f>Leads!K13</f>
        <v>8</v>
      </c>
      <c r="L3" s="12">
        <f>Leads!L13</f>
        <v>8</v>
      </c>
      <c r="M3" s="12">
        <f>Leads!M13</f>
        <v>8</v>
      </c>
      <c r="N3" s="12"/>
      <c r="O3" s="13">
        <f t="shared" si="0"/>
        <v>0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6.5" customHeight="1">
      <c r="A4" s="9" t="s">
        <v>21</v>
      </c>
      <c r="B4" s="12">
        <f>Conversions!B13</f>
        <v>8</v>
      </c>
      <c r="C4" s="12">
        <f>Conversions!C13</f>
        <v>8</v>
      </c>
      <c r="D4" s="12">
        <f>Conversions!D13</f>
        <v>8</v>
      </c>
      <c r="E4" s="12">
        <f>Conversions!E13</f>
        <v>8</v>
      </c>
      <c r="F4" s="12">
        <f>Conversions!F13</f>
        <v>8</v>
      </c>
      <c r="G4" s="12">
        <f>Conversions!G13</f>
        <v>8</v>
      </c>
      <c r="H4" s="12">
        <f>Conversions!H13</f>
        <v>8</v>
      </c>
      <c r="I4" s="12">
        <f>Conversions!I13</f>
        <v>8</v>
      </c>
      <c r="J4" s="12">
        <f>Conversions!J13</f>
        <v>8</v>
      </c>
      <c r="K4" s="12">
        <f>Conversions!K13</f>
        <v>8</v>
      </c>
      <c r="L4" s="12">
        <f>Conversions!L13</f>
        <v>8</v>
      </c>
      <c r="M4" s="12">
        <f>Conversions!M13</f>
        <v>8</v>
      </c>
      <c r="N4" s="12"/>
      <c r="O4" s="13">
        <f t="shared" si="0"/>
        <v>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6.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6.5" customHeight="1">
      <c r="A6" s="9"/>
      <c r="B6" s="10" t="str">
        <f t="shared" ref="B6:M6" si="1">B1</f>
        <v>Jan-YY</v>
      </c>
      <c r="C6" s="10" t="str">
        <f t="shared" si="1"/>
        <v>Feb-YY</v>
      </c>
      <c r="D6" s="10" t="str">
        <f t="shared" si="1"/>
        <v>Mar-YY</v>
      </c>
      <c r="E6" s="10" t="str">
        <f t="shared" si="1"/>
        <v>Apr-YY</v>
      </c>
      <c r="F6" s="10" t="str">
        <f t="shared" si="1"/>
        <v>May-YY</v>
      </c>
      <c r="G6" s="10" t="str">
        <f t="shared" si="1"/>
        <v>Jun-YY</v>
      </c>
      <c r="H6" s="10" t="str">
        <f t="shared" si="1"/>
        <v>Jul-YY</v>
      </c>
      <c r="I6" s="10" t="str">
        <f t="shared" si="1"/>
        <v>Aug-YY</v>
      </c>
      <c r="J6" s="10" t="str">
        <f t="shared" si="1"/>
        <v>Sep-YY</v>
      </c>
      <c r="K6" s="10" t="str">
        <f t="shared" si="1"/>
        <v>Oct-YY</v>
      </c>
      <c r="L6" s="10" t="str">
        <f t="shared" si="1"/>
        <v>Nov-YY</v>
      </c>
      <c r="M6" s="10" t="str">
        <f t="shared" si="1"/>
        <v>Dec-YY</v>
      </c>
      <c r="N6" s="9"/>
      <c r="O6" s="9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6.5" customHeight="1">
      <c r="A7" s="9" t="s">
        <v>41</v>
      </c>
      <c r="B7" s="13">
        <f t="shared" ref="B7:M7" si="2">B3/B2</f>
        <v>1.1428571428571428</v>
      </c>
      <c r="C7" s="13">
        <f t="shared" si="2"/>
        <v>1.1428571428571428</v>
      </c>
      <c r="D7" s="13">
        <f t="shared" si="2"/>
        <v>1.1428571428571428</v>
      </c>
      <c r="E7" s="13">
        <f t="shared" si="2"/>
        <v>1.1428571428571428</v>
      </c>
      <c r="F7" s="13">
        <f t="shared" si="2"/>
        <v>1.1428571428571428</v>
      </c>
      <c r="G7" s="13">
        <f t="shared" si="2"/>
        <v>1.1428571428571428</v>
      </c>
      <c r="H7" s="13">
        <f t="shared" si="2"/>
        <v>1.1428571428571428</v>
      </c>
      <c r="I7" s="13">
        <f t="shared" si="2"/>
        <v>1.1428571428571428</v>
      </c>
      <c r="J7" s="13">
        <f t="shared" si="2"/>
        <v>1.1428571428571428</v>
      </c>
      <c r="K7" s="13">
        <f t="shared" si="2"/>
        <v>1.1428571428571428</v>
      </c>
      <c r="L7" s="13">
        <f t="shared" si="2"/>
        <v>1.1428571428571428</v>
      </c>
      <c r="M7" s="13">
        <f t="shared" si="2"/>
        <v>1.1428571428571428</v>
      </c>
      <c r="N7" s="12"/>
      <c r="O7" s="13">
        <f t="shared" ref="O7:O9" si="3">(M7-L7)/L7</f>
        <v>0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6.5" customHeight="1">
      <c r="A8" s="9" t="s">
        <v>42</v>
      </c>
      <c r="B8" s="13">
        <f t="shared" ref="B8:M8" si="4">B4/B3</f>
        <v>1</v>
      </c>
      <c r="C8" s="13">
        <f t="shared" si="4"/>
        <v>1</v>
      </c>
      <c r="D8" s="13">
        <f t="shared" si="4"/>
        <v>1</v>
      </c>
      <c r="E8" s="13">
        <f t="shared" si="4"/>
        <v>1</v>
      </c>
      <c r="F8" s="13">
        <f t="shared" si="4"/>
        <v>1</v>
      </c>
      <c r="G8" s="13">
        <f t="shared" si="4"/>
        <v>1</v>
      </c>
      <c r="H8" s="13">
        <f t="shared" si="4"/>
        <v>1</v>
      </c>
      <c r="I8" s="13">
        <f t="shared" si="4"/>
        <v>1</v>
      </c>
      <c r="J8" s="13">
        <f t="shared" si="4"/>
        <v>1</v>
      </c>
      <c r="K8" s="13">
        <f t="shared" si="4"/>
        <v>1</v>
      </c>
      <c r="L8" s="13">
        <f t="shared" si="4"/>
        <v>1</v>
      </c>
      <c r="M8" s="13">
        <f t="shared" si="4"/>
        <v>1</v>
      </c>
      <c r="N8" s="12"/>
      <c r="O8" s="13">
        <f t="shared" si="3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6.5" customHeight="1">
      <c r="A9" s="9" t="s">
        <v>43</v>
      </c>
      <c r="B9" s="19">
        <f t="shared" ref="B9:M9" si="5">B4/B2</f>
        <v>1.1428571428571428</v>
      </c>
      <c r="C9" s="19">
        <f t="shared" si="5"/>
        <v>1.1428571428571428</v>
      </c>
      <c r="D9" s="19">
        <f t="shared" si="5"/>
        <v>1.1428571428571428</v>
      </c>
      <c r="E9" s="19">
        <f t="shared" si="5"/>
        <v>1.1428571428571428</v>
      </c>
      <c r="F9" s="19">
        <f t="shared" si="5"/>
        <v>1.1428571428571428</v>
      </c>
      <c r="G9" s="19">
        <f t="shared" si="5"/>
        <v>1.1428571428571428</v>
      </c>
      <c r="H9" s="19">
        <f t="shared" si="5"/>
        <v>1.1428571428571428</v>
      </c>
      <c r="I9" s="19">
        <f t="shared" si="5"/>
        <v>1.1428571428571428</v>
      </c>
      <c r="J9" s="19">
        <f t="shared" si="5"/>
        <v>1.1428571428571428</v>
      </c>
      <c r="K9" s="19">
        <f t="shared" si="5"/>
        <v>1.1428571428571428</v>
      </c>
      <c r="L9" s="19">
        <f t="shared" si="5"/>
        <v>1.1428571428571428</v>
      </c>
      <c r="M9" s="19">
        <f t="shared" si="5"/>
        <v>1.1428571428571428</v>
      </c>
      <c r="N9" s="12"/>
      <c r="O9" s="13">
        <f t="shared" si="3"/>
        <v>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6.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6.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6.5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6.5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6.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6.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6.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6.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6.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6.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6.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6.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6.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6.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6.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6.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6.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6.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6.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6.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6.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6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6.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6.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6.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6.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6.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6.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6.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6.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6.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6.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6.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6.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6.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6.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6.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6.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6.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6.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6.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6.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6.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6.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6.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6.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6.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6.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6.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6.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6.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6.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6.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6.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6.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6.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6.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6.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6.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6.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6.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6.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6.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6.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6.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6.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6.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6.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6.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6.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6.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6.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6.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6.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6.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6.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6.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6.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6.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6.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6.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6.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6.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6.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6.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6.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6.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6.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6.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6.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6.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6.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6.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6.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6.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6.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6.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6.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6.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6.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6.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6.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6.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6.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6.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6.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6.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6.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6.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6.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6.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6.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6.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6.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6.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6.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6.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6.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6.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6.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6.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6.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6.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6.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6.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6.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6.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6.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6.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6.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6.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6.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6.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6.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6.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6.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6.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6.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6.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6.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6.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6.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6.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6.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6.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6.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6.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6.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6.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6.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6.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6.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6.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6.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6.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6.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6.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6.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6.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6.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6.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6.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6.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6.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6.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6.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6.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6.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6.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6.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6.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6.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6.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6.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6.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6.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6.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6.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6.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6.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6.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6.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6.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6.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6.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6.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6.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6.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6.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6.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6.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6.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6.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6.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6.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6.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6.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6.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6.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6.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6.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6.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6.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6.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6.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6.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6.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6.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6.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6.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6.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6.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6.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6.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6.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6.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6.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6.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6.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6.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6.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6.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6.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6.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6.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6.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6.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6.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6.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6.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6.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6.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6.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6.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6.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6.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6.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6.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6.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6.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6.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6.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6.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6.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6.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6.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6.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6.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6.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6.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6.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6.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6.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6.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6.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6.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6.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6.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6.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6.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6.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6.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6.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6.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6.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6.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6.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6.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6.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6.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6.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6.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6.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6.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6.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6.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6.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6.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6.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6.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6.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6.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6.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6.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6.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6.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6.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6.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6.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6.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6.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6.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6.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6.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6.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6.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6.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6.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6.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6.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6.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6.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6.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6.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6.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6.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6.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6.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6.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6.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6.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6.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6.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6.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6.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6.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6.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6.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6.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6.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6.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6.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6.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6.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6.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6.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6.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6.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6.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6.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6.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6.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6.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6.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6.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6.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6.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6.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6.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6.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6.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6.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6.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6.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6.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6.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6.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6.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6.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6.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6.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6.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6.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6.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6.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6.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6.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6.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6.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6.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6.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6.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6.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6.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6.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6.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6.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6.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6.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6.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6.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6.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6.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6.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6.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6.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6.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6.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6.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6.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6.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6.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6.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6.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6.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6.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6.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6.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6.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6.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6.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6.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6.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6.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6.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6.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6.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6.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6.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6.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6.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6.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6.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6.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6.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6.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6.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6.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6.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6.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6.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6.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6.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6.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6.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6.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6.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6.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6.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6.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6.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6.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6.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6.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6.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6.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6.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6.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6.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6.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6.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6.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6.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6.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6.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6.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6.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6.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6.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6.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6.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6.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6.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6.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6.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6.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6.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6.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6.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6.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6.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6.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6.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6.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6.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6.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6.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6.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6.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6.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6.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6.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6.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6.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6.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6.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6.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6.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6.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6.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6.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6.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6.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6.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6.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6.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6.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6.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6.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6.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6.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6.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6.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6.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6.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6.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6.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6.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6.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6.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6.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6.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6.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6.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6.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6.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6.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6.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6.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6.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6.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6.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6.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6.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6.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6.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6.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6.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6.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6.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6.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6.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6.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6.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6.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6.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6.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6.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6.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6.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6.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6.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6.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6.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6.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6.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6.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6.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6.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6.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6.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6.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6.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6.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6.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6.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6.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6.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6.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6.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6.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6.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6.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6.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6.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6.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6.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6.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6.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6.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6.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6.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6.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6.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6.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6.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6.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6.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6.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6.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6.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6.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6.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6.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6.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6.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6.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6.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6.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6.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6.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6.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6.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6.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6.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6.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6.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6.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6.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6.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6.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6.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6.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6.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6.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6.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6.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6.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6.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6.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6.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6.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6.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6.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6.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6.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6.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6.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6.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6.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6.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6.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6.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6.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6.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6.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6.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6.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6.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6.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6.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6.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6.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6.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6.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6.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6.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6.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6.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6.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6.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6.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6.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6.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6.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6.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6.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6.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6.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6.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6.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6.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6.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6.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6.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6.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6.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6.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6.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6.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6.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6.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6.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6.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6.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6.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6.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6.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6.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6.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6.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6.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6.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6.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6.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6.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6.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6.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6.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6.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6.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6.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6.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6.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6.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6.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6.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6.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6.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6.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6.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6.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6.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6.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6.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6.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6.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6.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6.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6.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6.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6.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6.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6.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6.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6.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6.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6.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6.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6.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6.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6.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6.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6.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6.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6.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6.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6.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6.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6.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6.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6.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6.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6.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6.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6.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6.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6.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6.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6.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6.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6.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6.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6.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6.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6.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6.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6.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6.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6.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6.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6.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6.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6.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6.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6.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6.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6.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6.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6.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6.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6.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6.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6.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6.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6.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6.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6.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6.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6.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6.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6.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6.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6.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6.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6.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6.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6.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6.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6.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6.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6.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6.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6.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6.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6.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6.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6.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6.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6.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6.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6.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6.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6.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6.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6.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6.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6.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6.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6.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6.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6.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6.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6.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6.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6.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6.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6.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6.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6.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6.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6.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6.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6.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6.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6.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6.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6.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6.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6.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6.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6.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6.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6.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6.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6.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6.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6.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6.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6.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6.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6.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6.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6.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6.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6.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6.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6.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6.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6.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6.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6.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6.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6.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6.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6.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6.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6.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6.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6.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6.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6.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6.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6.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6.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6.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6.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6.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6.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6.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6.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6.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6.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6.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6.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6.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6.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6.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6.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6.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6.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6.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6.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6.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6.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6.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6.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6.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6.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6.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6.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6.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6.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6.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6.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6.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6.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6.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6.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6.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6.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6.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6.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6.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6.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6.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6.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6.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6.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6.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6.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6.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6.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6.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6.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6.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6.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6.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6.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6.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6.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6.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6.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6.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6.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6.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6.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6.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6.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6.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6.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6.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6.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6.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6.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6.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6.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6.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6.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6.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6.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6.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6.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6.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6.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6.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6.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6.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6.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6.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6.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6.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6.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6.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6.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6.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6.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6.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6.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6.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6.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6.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6.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6.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6.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6.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6.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6.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6.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6.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6.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6.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6.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6.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6.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6.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6.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6.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6.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6.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6.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6.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6.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6.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6.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6.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6.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6.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6.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6.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6.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6.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6.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6.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6.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6.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6.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6.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6.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6.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6.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6.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6.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6.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6.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6.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6.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6.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6.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6.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6.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6.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6.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6.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6.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6.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6.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6.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6.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6.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6.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6.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6.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6.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6.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6.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6.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6.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6.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6.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6.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pageMargins left="0.7" right="0.7" top="0.75" bottom="0.75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Z1019"/>
  <sheetViews>
    <sheetView workbookViewId="0"/>
  </sheetViews>
  <sheetFormatPr baseColWidth="10" defaultColWidth="12.6640625" defaultRowHeight="15" customHeight="1"/>
  <cols>
    <col min="1" max="1" width="29.6640625" customWidth="1"/>
  </cols>
  <sheetData>
    <row r="1" spans="1:26">
      <c r="A1" s="2" t="s">
        <v>35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  <c r="N1" s="5"/>
      <c r="O1" s="5" t="s">
        <v>27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2" t="s">
        <v>44</v>
      </c>
      <c r="B2" s="1">
        <f t="shared" ref="B2:M2" si="0">B17+B32</f>
        <v>0</v>
      </c>
      <c r="C2" s="1">
        <f t="shared" si="0"/>
        <v>0</v>
      </c>
      <c r="D2" s="1">
        <f t="shared" si="0"/>
        <v>0</v>
      </c>
      <c r="E2" s="1">
        <f t="shared" si="0"/>
        <v>0</v>
      </c>
      <c r="F2" s="1">
        <f t="shared" si="0"/>
        <v>0</v>
      </c>
      <c r="G2" s="1">
        <f t="shared" si="0"/>
        <v>0</v>
      </c>
      <c r="H2" s="1">
        <f t="shared" si="0"/>
        <v>0</v>
      </c>
      <c r="I2" s="1">
        <f t="shared" si="0"/>
        <v>0</v>
      </c>
      <c r="J2" s="1">
        <f t="shared" si="0"/>
        <v>0</v>
      </c>
      <c r="K2" s="1">
        <f t="shared" si="0"/>
        <v>0</v>
      </c>
      <c r="L2" s="1">
        <f t="shared" si="0"/>
        <v>0</v>
      </c>
      <c r="M2" s="1">
        <f t="shared" si="0"/>
        <v>0</v>
      </c>
      <c r="N2" s="1"/>
      <c r="O2" s="7" t="e">
        <f t="shared" ref="O2:O10" si="1">(M2-L2)/L2</f>
        <v>#DIV/0!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" t="s">
        <v>45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7" t="e">
        <f t="shared" si="1"/>
        <v>#DIV/0!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" t="s">
        <v>46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7" t="e">
        <f t="shared" si="1"/>
        <v>#DIV/0!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2" t="s">
        <v>47</v>
      </c>
      <c r="B5" s="20">
        <v>0.1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7" t="e">
        <f t="shared" si="1"/>
        <v>#DIV/0!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2" t="s">
        <v>48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7" t="e">
        <f t="shared" si="1"/>
        <v>#DIV/0!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2" t="s">
        <v>49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7" t="e">
        <f t="shared" si="1"/>
        <v>#DIV/0!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2" t="s">
        <v>3</v>
      </c>
      <c r="B8" s="1">
        <f t="shared" ref="B8:M8" si="2">B23+B38</f>
        <v>0</v>
      </c>
      <c r="C8" s="1">
        <f t="shared" si="2"/>
        <v>0</v>
      </c>
      <c r="D8" s="1">
        <f t="shared" si="2"/>
        <v>0</v>
      </c>
      <c r="E8" s="1">
        <f t="shared" si="2"/>
        <v>0</v>
      </c>
      <c r="F8" s="1">
        <f t="shared" si="2"/>
        <v>0</v>
      </c>
      <c r="G8" s="1">
        <f t="shared" si="2"/>
        <v>0</v>
      </c>
      <c r="H8" s="1">
        <f t="shared" si="2"/>
        <v>0</v>
      </c>
      <c r="I8" s="1">
        <f t="shared" si="2"/>
        <v>0</v>
      </c>
      <c r="J8" s="1">
        <f t="shared" si="2"/>
        <v>0</v>
      </c>
      <c r="K8" s="1">
        <f t="shared" si="2"/>
        <v>0</v>
      </c>
      <c r="L8" s="1">
        <f t="shared" si="2"/>
        <v>0</v>
      </c>
      <c r="M8" s="1">
        <f t="shared" si="2"/>
        <v>0</v>
      </c>
      <c r="N8" s="1"/>
      <c r="O8" s="7" t="e">
        <f t="shared" si="1"/>
        <v>#DIV/0!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2" t="s">
        <v>4</v>
      </c>
      <c r="B9" s="1">
        <f t="shared" ref="B9:M9" si="3">B24+B39</f>
        <v>0</v>
      </c>
      <c r="C9" s="1">
        <f t="shared" si="3"/>
        <v>0</v>
      </c>
      <c r="D9" s="1">
        <f t="shared" si="3"/>
        <v>0</v>
      </c>
      <c r="E9" s="1">
        <f t="shared" si="3"/>
        <v>0</v>
      </c>
      <c r="F9" s="1">
        <f t="shared" si="3"/>
        <v>0</v>
      </c>
      <c r="G9" s="1">
        <f t="shared" si="3"/>
        <v>0</v>
      </c>
      <c r="H9" s="1">
        <f t="shared" si="3"/>
        <v>0</v>
      </c>
      <c r="I9" s="1">
        <f t="shared" si="3"/>
        <v>0</v>
      </c>
      <c r="J9" s="1">
        <f t="shared" si="3"/>
        <v>0</v>
      </c>
      <c r="K9" s="1">
        <f t="shared" si="3"/>
        <v>0</v>
      </c>
      <c r="L9" s="1">
        <f t="shared" si="3"/>
        <v>0</v>
      </c>
      <c r="M9" s="1">
        <f t="shared" si="3"/>
        <v>0</v>
      </c>
      <c r="N9" s="1"/>
      <c r="O9" s="7" t="e">
        <f t="shared" si="1"/>
        <v>#DIV/0!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2" t="s">
        <v>5</v>
      </c>
      <c r="B10" s="1">
        <f t="shared" ref="B10:M10" si="4">B25+B40</f>
        <v>0</v>
      </c>
      <c r="C10" s="1">
        <f t="shared" si="4"/>
        <v>0</v>
      </c>
      <c r="D10" s="1">
        <f t="shared" si="4"/>
        <v>0</v>
      </c>
      <c r="E10" s="1">
        <f t="shared" si="4"/>
        <v>0</v>
      </c>
      <c r="F10" s="1">
        <f t="shared" si="4"/>
        <v>0</v>
      </c>
      <c r="G10" s="1">
        <f t="shared" si="4"/>
        <v>0</v>
      </c>
      <c r="H10" s="1">
        <f t="shared" si="4"/>
        <v>0</v>
      </c>
      <c r="I10" s="1">
        <f t="shared" si="4"/>
        <v>0</v>
      </c>
      <c r="J10" s="1">
        <f t="shared" si="4"/>
        <v>0</v>
      </c>
      <c r="K10" s="1">
        <f t="shared" si="4"/>
        <v>0</v>
      </c>
      <c r="L10" s="1">
        <f t="shared" si="4"/>
        <v>0</v>
      </c>
      <c r="M10" s="1">
        <f t="shared" si="4"/>
        <v>0</v>
      </c>
      <c r="N10" s="1"/>
      <c r="O10" s="7" t="e">
        <f t="shared" si="1"/>
        <v>#DIV/0!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2" t="s">
        <v>6</v>
      </c>
      <c r="B11" s="1" t="e">
        <f t="shared" ref="B11:M11" si="5">B2/B9</f>
        <v>#DIV/0!</v>
      </c>
      <c r="C11" s="1" t="e">
        <f t="shared" si="5"/>
        <v>#DIV/0!</v>
      </c>
      <c r="D11" s="1" t="e">
        <f t="shared" si="5"/>
        <v>#DIV/0!</v>
      </c>
      <c r="E11" s="1" t="e">
        <f t="shared" si="5"/>
        <v>#DIV/0!</v>
      </c>
      <c r="F11" s="1" t="e">
        <f t="shared" si="5"/>
        <v>#DIV/0!</v>
      </c>
      <c r="G11" s="1" t="e">
        <f t="shared" si="5"/>
        <v>#DIV/0!</v>
      </c>
      <c r="H11" s="1" t="e">
        <f t="shared" si="5"/>
        <v>#DIV/0!</v>
      </c>
      <c r="I11" s="1" t="e">
        <f t="shared" si="5"/>
        <v>#DIV/0!</v>
      </c>
      <c r="J11" s="1" t="e">
        <f t="shared" si="5"/>
        <v>#DIV/0!</v>
      </c>
      <c r="K11" s="1" t="e">
        <f t="shared" si="5"/>
        <v>#DIV/0!</v>
      </c>
      <c r="L11" s="1" t="e">
        <f t="shared" si="5"/>
        <v>#DIV/0!</v>
      </c>
      <c r="M11" s="1" t="e">
        <f t="shared" si="5"/>
        <v>#DIV/0!</v>
      </c>
      <c r="N11" s="1"/>
      <c r="O11" s="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2" t="s">
        <v>50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2" t="s">
        <v>51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2" t="s">
        <v>52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2" t="s">
        <v>53</v>
      </c>
      <c r="B16" s="4" t="s">
        <v>8</v>
      </c>
      <c r="C16" s="4" t="s">
        <v>9</v>
      </c>
      <c r="D16" s="4" t="s">
        <v>10</v>
      </c>
      <c r="E16" s="4" t="s">
        <v>11</v>
      </c>
      <c r="F16" s="4" t="s">
        <v>12</v>
      </c>
      <c r="G16" s="4" t="s">
        <v>13</v>
      </c>
      <c r="H16" s="4" t="s">
        <v>14</v>
      </c>
      <c r="I16" s="4" t="s">
        <v>15</v>
      </c>
      <c r="J16" s="4" t="s">
        <v>16</v>
      </c>
      <c r="K16" s="4" t="s">
        <v>17</v>
      </c>
      <c r="L16" s="4" t="s">
        <v>18</v>
      </c>
      <c r="M16" s="4" t="s">
        <v>19</v>
      </c>
      <c r="N16" s="5"/>
      <c r="O16" s="5" t="s">
        <v>27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2" t="s">
        <v>44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7" t="e">
        <f t="shared" ref="O17:O25" si="6">(M17-L17)/L17</f>
        <v>#DIV/0!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2" t="s">
        <v>45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7" t="e">
        <f t="shared" si="6"/>
        <v>#DIV/0!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2" t="s">
        <v>46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7" t="e">
        <f t="shared" si="6"/>
        <v>#DIV/0!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2" t="s">
        <v>47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7" t="e">
        <f t="shared" si="6"/>
        <v>#DIV/0!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2" t="s">
        <v>48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7" t="e">
        <f t="shared" si="6"/>
        <v>#DIV/0!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2" t="s">
        <v>49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7" t="e">
        <f t="shared" si="6"/>
        <v>#DIV/0!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2" t="s">
        <v>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7" t="e">
        <f t="shared" si="6"/>
        <v>#DIV/0!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2" t="s">
        <v>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7" t="e">
        <f t="shared" si="6"/>
        <v>#DIV/0!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2" t="s">
        <v>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7" t="e">
        <f t="shared" si="6"/>
        <v>#DIV/0!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2" t="s">
        <v>6</v>
      </c>
      <c r="B26" s="1" t="e">
        <f t="shared" ref="B26:M26" si="7">B17/B24</f>
        <v>#DIV/0!</v>
      </c>
      <c r="C26" s="1" t="e">
        <f t="shared" si="7"/>
        <v>#DIV/0!</v>
      </c>
      <c r="D26" s="1" t="e">
        <f t="shared" si="7"/>
        <v>#DIV/0!</v>
      </c>
      <c r="E26" s="1" t="e">
        <f t="shared" si="7"/>
        <v>#DIV/0!</v>
      </c>
      <c r="F26" s="1" t="e">
        <f t="shared" si="7"/>
        <v>#DIV/0!</v>
      </c>
      <c r="G26" s="1" t="e">
        <f t="shared" si="7"/>
        <v>#DIV/0!</v>
      </c>
      <c r="H26" s="1" t="e">
        <f t="shared" si="7"/>
        <v>#DIV/0!</v>
      </c>
      <c r="I26" s="1" t="e">
        <f t="shared" si="7"/>
        <v>#DIV/0!</v>
      </c>
      <c r="J26" s="1" t="e">
        <f t="shared" si="7"/>
        <v>#DIV/0!</v>
      </c>
      <c r="K26" s="1" t="e">
        <f t="shared" si="7"/>
        <v>#DIV/0!</v>
      </c>
      <c r="L26" s="1" t="e">
        <f t="shared" si="7"/>
        <v>#DIV/0!</v>
      </c>
      <c r="M26" s="1" t="e">
        <f t="shared" si="7"/>
        <v>#DIV/0!</v>
      </c>
      <c r="N26" s="1"/>
      <c r="O26" s="7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2" t="s">
        <v>50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7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2" t="s">
        <v>51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2" t="s">
        <v>52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2" t="s">
        <v>54</v>
      </c>
      <c r="B31" s="4" t="s">
        <v>8</v>
      </c>
      <c r="C31" s="4" t="s">
        <v>9</v>
      </c>
      <c r="D31" s="4" t="s">
        <v>10</v>
      </c>
      <c r="E31" s="4" t="s">
        <v>11</v>
      </c>
      <c r="F31" s="4" t="s">
        <v>12</v>
      </c>
      <c r="G31" s="4" t="s">
        <v>13</v>
      </c>
      <c r="H31" s="4" t="s">
        <v>14</v>
      </c>
      <c r="I31" s="4" t="s">
        <v>15</v>
      </c>
      <c r="J31" s="4" t="s">
        <v>16</v>
      </c>
      <c r="K31" s="4" t="s">
        <v>17</v>
      </c>
      <c r="L31" s="4" t="s">
        <v>18</v>
      </c>
      <c r="M31" s="4" t="s">
        <v>19</v>
      </c>
      <c r="N31" s="5"/>
      <c r="O31" s="5" t="s">
        <v>27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2" t="s">
        <v>44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7" t="e">
        <f t="shared" ref="O32:O40" si="8">(M32-L32)/L32</f>
        <v>#DIV/0!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2" t="s">
        <v>45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7" t="e">
        <f t="shared" si="8"/>
        <v>#DIV/0!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2" t="s">
        <v>46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7" t="e">
        <f t="shared" si="8"/>
        <v>#DIV/0!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2" t="s">
        <v>47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7" t="e">
        <f t="shared" si="8"/>
        <v>#DIV/0!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2" t="s">
        <v>48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7" t="e">
        <f t="shared" si="8"/>
        <v>#DIV/0!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2" t="s">
        <v>49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7" t="e">
        <f t="shared" si="8"/>
        <v>#DIV/0!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2" t="s">
        <v>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7" t="e">
        <f t="shared" si="8"/>
        <v>#DIV/0!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2" t="s">
        <v>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7" t="e">
        <f t="shared" si="8"/>
        <v>#DIV/0!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2" t="s">
        <v>5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7" t="e">
        <f t="shared" si="8"/>
        <v>#DIV/0!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2" t="s">
        <v>6</v>
      </c>
      <c r="B41" s="1" t="e">
        <f t="shared" ref="B41:M41" si="9">B32/B39</f>
        <v>#DIV/0!</v>
      </c>
      <c r="C41" s="1" t="e">
        <f t="shared" si="9"/>
        <v>#DIV/0!</v>
      </c>
      <c r="D41" s="1" t="e">
        <f t="shared" si="9"/>
        <v>#DIV/0!</v>
      </c>
      <c r="E41" s="1" t="e">
        <f t="shared" si="9"/>
        <v>#DIV/0!</v>
      </c>
      <c r="F41" s="1" t="e">
        <f t="shared" si="9"/>
        <v>#DIV/0!</v>
      </c>
      <c r="G41" s="1" t="e">
        <f t="shared" si="9"/>
        <v>#DIV/0!</v>
      </c>
      <c r="H41" s="1" t="e">
        <f t="shared" si="9"/>
        <v>#DIV/0!</v>
      </c>
      <c r="I41" s="1" t="e">
        <f t="shared" si="9"/>
        <v>#DIV/0!</v>
      </c>
      <c r="J41" s="1" t="e">
        <f t="shared" si="9"/>
        <v>#DIV/0!</v>
      </c>
      <c r="K41" s="1" t="e">
        <f t="shared" si="9"/>
        <v>#DIV/0!</v>
      </c>
      <c r="L41" s="1" t="e">
        <f t="shared" si="9"/>
        <v>#DIV/0!</v>
      </c>
      <c r="M41" s="1" t="e">
        <f t="shared" si="9"/>
        <v>#DIV/0!</v>
      </c>
      <c r="N41" s="1"/>
      <c r="O41" s="7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2" t="s">
        <v>50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7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2" t="s">
        <v>51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2" t="s">
        <v>52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</sheetData>
  <pageMargins left="0.7" right="0.7" top="0.75" bottom="0.75" header="0.3" footer="0.3"/>
  <pageSetup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Z1016"/>
  <sheetViews>
    <sheetView workbookViewId="0"/>
  </sheetViews>
  <sheetFormatPr baseColWidth="10" defaultColWidth="12.6640625" defaultRowHeight="15" customHeight="1"/>
  <cols>
    <col min="1" max="1" width="29.6640625" customWidth="1"/>
  </cols>
  <sheetData>
    <row r="1" spans="1:26">
      <c r="A1" s="2" t="s">
        <v>35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  <c r="N1" s="5"/>
      <c r="O1" s="5" t="s">
        <v>27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2" t="s">
        <v>44</v>
      </c>
      <c r="B2" s="1">
        <f t="shared" ref="B2:M2" si="0">B16+B30</f>
        <v>2</v>
      </c>
      <c r="C2" s="1">
        <f t="shared" si="0"/>
        <v>2</v>
      </c>
      <c r="D2" s="1">
        <f t="shared" si="0"/>
        <v>2</v>
      </c>
      <c r="E2" s="1">
        <f t="shared" si="0"/>
        <v>2</v>
      </c>
      <c r="F2" s="1">
        <f t="shared" si="0"/>
        <v>2</v>
      </c>
      <c r="G2" s="1">
        <f t="shared" si="0"/>
        <v>2</v>
      </c>
      <c r="H2" s="1">
        <f t="shared" si="0"/>
        <v>2</v>
      </c>
      <c r="I2" s="1">
        <f t="shared" si="0"/>
        <v>2</v>
      </c>
      <c r="J2" s="1">
        <f t="shared" si="0"/>
        <v>2</v>
      </c>
      <c r="K2" s="1">
        <f t="shared" si="0"/>
        <v>2</v>
      </c>
      <c r="L2" s="1">
        <f t="shared" si="0"/>
        <v>2</v>
      </c>
      <c r="M2" s="1">
        <f t="shared" si="0"/>
        <v>2</v>
      </c>
      <c r="N2" s="1"/>
      <c r="O2" s="7">
        <f t="shared" ref="O2:O7" si="1">(M2-L2)/L2</f>
        <v>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" t="s">
        <v>45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7" t="e">
        <f t="shared" si="1"/>
        <v>#DIV/0!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" t="s">
        <v>46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7" t="e">
        <f t="shared" si="1"/>
        <v>#DIV/0!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2" t="s">
        <v>3</v>
      </c>
      <c r="B5" s="1">
        <f t="shared" ref="B5:M5" si="2">B22+B36</f>
        <v>2</v>
      </c>
      <c r="C5" s="1">
        <f t="shared" si="2"/>
        <v>2</v>
      </c>
      <c r="D5" s="1">
        <f t="shared" si="2"/>
        <v>2</v>
      </c>
      <c r="E5" s="1">
        <f t="shared" si="2"/>
        <v>2</v>
      </c>
      <c r="F5" s="1">
        <f t="shared" si="2"/>
        <v>2</v>
      </c>
      <c r="G5" s="1">
        <f t="shared" si="2"/>
        <v>2</v>
      </c>
      <c r="H5" s="1">
        <f t="shared" si="2"/>
        <v>2</v>
      </c>
      <c r="I5" s="1">
        <f t="shared" si="2"/>
        <v>2</v>
      </c>
      <c r="J5" s="1">
        <f t="shared" si="2"/>
        <v>2</v>
      </c>
      <c r="K5" s="1">
        <f t="shared" si="2"/>
        <v>2</v>
      </c>
      <c r="L5" s="1">
        <f t="shared" si="2"/>
        <v>2</v>
      </c>
      <c r="M5" s="1">
        <f t="shared" si="2"/>
        <v>2</v>
      </c>
      <c r="N5" s="1"/>
      <c r="O5" s="7">
        <f t="shared" si="1"/>
        <v>0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2" t="s">
        <v>4</v>
      </c>
      <c r="B6" s="1">
        <f t="shared" ref="B6:M6" si="3">B23+B37</f>
        <v>0</v>
      </c>
      <c r="C6" s="1">
        <f t="shared" si="3"/>
        <v>0</v>
      </c>
      <c r="D6" s="1">
        <f t="shared" si="3"/>
        <v>0</v>
      </c>
      <c r="E6" s="1">
        <f t="shared" si="3"/>
        <v>0</v>
      </c>
      <c r="F6" s="1">
        <f t="shared" si="3"/>
        <v>0</v>
      </c>
      <c r="G6" s="1">
        <f t="shared" si="3"/>
        <v>0</v>
      </c>
      <c r="H6" s="1">
        <f t="shared" si="3"/>
        <v>0</v>
      </c>
      <c r="I6" s="1">
        <f t="shared" si="3"/>
        <v>0</v>
      </c>
      <c r="J6" s="1">
        <f t="shared" si="3"/>
        <v>0</v>
      </c>
      <c r="K6" s="1">
        <f t="shared" si="3"/>
        <v>0</v>
      </c>
      <c r="L6" s="1">
        <f t="shared" si="3"/>
        <v>0</v>
      </c>
      <c r="M6" s="1">
        <f t="shared" si="3"/>
        <v>0</v>
      </c>
      <c r="N6" s="1"/>
      <c r="O6" s="7" t="e">
        <f t="shared" si="1"/>
        <v>#DIV/0!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2" t="s">
        <v>5</v>
      </c>
      <c r="B7" s="1">
        <f t="shared" ref="B7:M7" si="4">B24+B38</f>
        <v>0</v>
      </c>
      <c r="C7" s="1">
        <f t="shared" si="4"/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>
        <f t="shared" si="4"/>
        <v>0</v>
      </c>
      <c r="I7" s="1">
        <f t="shared" si="4"/>
        <v>0</v>
      </c>
      <c r="J7" s="1">
        <f t="shared" si="4"/>
        <v>0</v>
      </c>
      <c r="K7" s="1">
        <f t="shared" si="4"/>
        <v>0</v>
      </c>
      <c r="L7" s="1">
        <f t="shared" si="4"/>
        <v>0</v>
      </c>
      <c r="M7" s="1">
        <f t="shared" si="4"/>
        <v>0</v>
      </c>
      <c r="N7" s="1"/>
      <c r="O7" s="7" t="e">
        <f t="shared" si="1"/>
        <v>#DIV/0!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2" t="s">
        <v>6</v>
      </c>
      <c r="B8" s="1" t="e">
        <f t="shared" ref="B8:M8" si="5">B2/B6</f>
        <v>#DIV/0!</v>
      </c>
      <c r="C8" s="1" t="e">
        <f t="shared" si="5"/>
        <v>#DIV/0!</v>
      </c>
      <c r="D8" s="1" t="e">
        <f t="shared" si="5"/>
        <v>#DIV/0!</v>
      </c>
      <c r="E8" s="1" t="e">
        <f t="shared" si="5"/>
        <v>#DIV/0!</v>
      </c>
      <c r="F8" s="1" t="e">
        <f t="shared" si="5"/>
        <v>#DIV/0!</v>
      </c>
      <c r="G8" s="1" t="e">
        <f t="shared" si="5"/>
        <v>#DIV/0!</v>
      </c>
      <c r="H8" s="1" t="e">
        <f t="shared" si="5"/>
        <v>#DIV/0!</v>
      </c>
      <c r="I8" s="1" t="e">
        <f t="shared" si="5"/>
        <v>#DIV/0!</v>
      </c>
      <c r="J8" s="1" t="e">
        <f t="shared" si="5"/>
        <v>#DIV/0!</v>
      </c>
      <c r="K8" s="1" t="e">
        <f t="shared" si="5"/>
        <v>#DIV/0!</v>
      </c>
      <c r="L8" s="1" t="e">
        <f t="shared" si="5"/>
        <v>#DIV/0!</v>
      </c>
      <c r="M8" s="1" t="e">
        <f t="shared" si="5"/>
        <v>#DIV/0!</v>
      </c>
      <c r="N8" s="1"/>
      <c r="O8" s="7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2" t="s">
        <v>55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2" t="s">
        <v>51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2" t="s">
        <v>52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2" t="s">
        <v>56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2" t="s">
        <v>57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  <c r="O14" s="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2" t="s">
        <v>53</v>
      </c>
      <c r="B15" s="4" t="s">
        <v>8</v>
      </c>
      <c r="C15" s="4" t="s">
        <v>9</v>
      </c>
      <c r="D15" s="4" t="s">
        <v>10</v>
      </c>
      <c r="E15" s="4" t="s">
        <v>11</v>
      </c>
      <c r="F15" s="4" t="s">
        <v>12</v>
      </c>
      <c r="G15" s="4" t="s">
        <v>13</v>
      </c>
      <c r="H15" s="4" t="s">
        <v>14</v>
      </c>
      <c r="I15" s="4" t="s">
        <v>15</v>
      </c>
      <c r="J15" s="4" t="s">
        <v>16</v>
      </c>
      <c r="K15" s="4" t="s">
        <v>17</v>
      </c>
      <c r="L15" s="4" t="s">
        <v>18</v>
      </c>
      <c r="M15" s="4" t="s">
        <v>19</v>
      </c>
      <c r="N15" s="5"/>
      <c r="O15" s="5" t="s">
        <v>27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2" t="s">
        <v>44</v>
      </c>
      <c r="B16" s="1">
        <v>1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1"/>
      <c r="O16" s="7">
        <f t="shared" ref="O16:O21" si="6">(M16-L16)/L16</f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2" t="s">
        <v>45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7" t="e">
        <f t="shared" si="6"/>
        <v>#DIV/0!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2" t="s">
        <v>46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7" t="e">
        <f t="shared" si="6"/>
        <v>#DIV/0!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2" t="s">
        <v>3</v>
      </c>
      <c r="B19" s="1">
        <v>1</v>
      </c>
      <c r="C19" s="1">
        <v>1</v>
      </c>
      <c r="D19" s="1">
        <v>1</v>
      </c>
      <c r="E19" s="1">
        <v>1</v>
      </c>
      <c r="F19" s="1">
        <v>1</v>
      </c>
      <c r="G19" s="1">
        <v>1</v>
      </c>
      <c r="H19" s="1">
        <v>1</v>
      </c>
      <c r="I19" s="1">
        <v>1</v>
      </c>
      <c r="J19" s="1">
        <v>1</v>
      </c>
      <c r="K19" s="1">
        <v>1</v>
      </c>
      <c r="L19" s="1">
        <v>1</v>
      </c>
      <c r="M19" s="1">
        <v>1</v>
      </c>
      <c r="N19" s="1"/>
      <c r="O19" s="7">
        <f t="shared" si="6"/>
        <v>0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2" t="s">
        <v>4</v>
      </c>
      <c r="B20" s="1">
        <v>1</v>
      </c>
      <c r="C20" s="1">
        <v>1</v>
      </c>
      <c r="D20" s="1">
        <v>1</v>
      </c>
      <c r="E20" s="1">
        <v>1</v>
      </c>
      <c r="F20" s="1">
        <v>1</v>
      </c>
      <c r="G20" s="1">
        <v>1</v>
      </c>
      <c r="H20" s="1">
        <v>1</v>
      </c>
      <c r="I20" s="1">
        <v>1</v>
      </c>
      <c r="J20" s="1">
        <v>1</v>
      </c>
      <c r="K20" s="1">
        <v>1</v>
      </c>
      <c r="L20" s="1">
        <v>1</v>
      </c>
      <c r="M20" s="1">
        <v>1</v>
      </c>
      <c r="N20" s="1"/>
      <c r="O20" s="7">
        <f t="shared" si="6"/>
        <v>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2" t="s">
        <v>5</v>
      </c>
      <c r="B21" s="1">
        <f t="shared" ref="B21:M21" si="7">B37+B51</f>
        <v>0</v>
      </c>
      <c r="C21" s="1">
        <f t="shared" si="7"/>
        <v>0</v>
      </c>
      <c r="D21" s="1">
        <f t="shared" si="7"/>
        <v>0</v>
      </c>
      <c r="E21" s="1">
        <f t="shared" si="7"/>
        <v>0</v>
      </c>
      <c r="F21" s="1">
        <f t="shared" si="7"/>
        <v>0</v>
      </c>
      <c r="G21" s="1">
        <f t="shared" si="7"/>
        <v>0</v>
      </c>
      <c r="H21" s="1">
        <f t="shared" si="7"/>
        <v>0</v>
      </c>
      <c r="I21" s="1">
        <f t="shared" si="7"/>
        <v>0</v>
      </c>
      <c r="J21" s="1">
        <f t="shared" si="7"/>
        <v>0</v>
      </c>
      <c r="K21" s="1">
        <f t="shared" si="7"/>
        <v>0</v>
      </c>
      <c r="L21" s="1">
        <f t="shared" si="7"/>
        <v>0</v>
      </c>
      <c r="M21" s="1">
        <f t="shared" si="7"/>
        <v>0</v>
      </c>
      <c r="N21" s="1"/>
      <c r="O21" s="7" t="e">
        <f t="shared" si="6"/>
        <v>#DIV/0!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2" t="s">
        <v>6</v>
      </c>
      <c r="B22" s="1">
        <f t="shared" ref="B22:M22" si="8">B16/B20</f>
        <v>1</v>
      </c>
      <c r="C22" s="1">
        <f t="shared" si="8"/>
        <v>1</v>
      </c>
      <c r="D22" s="1">
        <f t="shared" si="8"/>
        <v>1</v>
      </c>
      <c r="E22" s="1">
        <f t="shared" si="8"/>
        <v>1</v>
      </c>
      <c r="F22" s="1">
        <f t="shared" si="8"/>
        <v>1</v>
      </c>
      <c r="G22" s="1">
        <f t="shared" si="8"/>
        <v>1</v>
      </c>
      <c r="H22" s="1">
        <f t="shared" si="8"/>
        <v>1</v>
      </c>
      <c r="I22" s="1">
        <f t="shared" si="8"/>
        <v>1</v>
      </c>
      <c r="J22" s="1">
        <f t="shared" si="8"/>
        <v>1</v>
      </c>
      <c r="K22" s="1">
        <f t="shared" si="8"/>
        <v>1</v>
      </c>
      <c r="L22" s="1">
        <f t="shared" si="8"/>
        <v>1</v>
      </c>
      <c r="M22" s="1">
        <f t="shared" si="8"/>
        <v>1</v>
      </c>
      <c r="N22" s="1"/>
      <c r="O22" s="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2" t="s">
        <v>55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2" t="s">
        <v>51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2" t="s">
        <v>52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2" t="s">
        <v>56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  <c r="O26" s="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2" t="s">
        <v>57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5"/>
      <c r="O27" s="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2" t="s">
        <v>54</v>
      </c>
      <c r="B29" s="4" t="s">
        <v>8</v>
      </c>
      <c r="C29" s="4" t="s">
        <v>9</v>
      </c>
      <c r="D29" s="4" t="s">
        <v>10</v>
      </c>
      <c r="E29" s="4" t="s">
        <v>11</v>
      </c>
      <c r="F29" s="4" t="s">
        <v>12</v>
      </c>
      <c r="G29" s="4" t="s">
        <v>13</v>
      </c>
      <c r="H29" s="4" t="s">
        <v>14</v>
      </c>
      <c r="I29" s="4" t="s">
        <v>15</v>
      </c>
      <c r="J29" s="4" t="s">
        <v>16</v>
      </c>
      <c r="K29" s="4" t="s">
        <v>17</v>
      </c>
      <c r="L29" s="4" t="s">
        <v>18</v>
      </c>
      <c r="M29" s="4" t="s">
        <v>19</v>
      </c>
      <c r="N29" s="5"/>
      <c r="O29" s="5" t="s">
        <v>27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2" t="s">
        <v>44</v>
      </c>
      <c r="B30" s="1">
        <v>1</v>
      </c>
      <c r="C30" s="1">
        <v>1</v>
      </c>
      <c r="D30" s="1">
        <v>1</v>
      </c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1">
        <v>1</v>
      </c>
      <c r="L30" s="1">
        <v>1</v>
      </c>
      <c r="M30" s="1">
        <v>1</v>
      </c>
      <c r="N30" s="1"/>
      <c r="O30" s="7">
        <f t="shared" ref="O30:O35" si="9">(M30-L30)/L30</f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2" t="s">
        <v>45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7" t="e">
        <f t="shared" si="9"/>
        <v>#DIV/0!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2" t="s">
        <v>46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7" t="e">
        <f t="shared" si="9"/>
        <v>#DIV/0!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2" t="s">
        <v>3</v>
      </c>
      <c r="B33" s="1">
        <v>1</v>
      </c>
      <c r="C33" s="1">
        <v>1</v>
      </c>
      <c r="D33" s="1">
        <v>1</v>
      </c>
      <c r="E33" s="1">
        <v>1</v>
      </c>
      <c r="F33" s="1">
        <v>1</v>
      </c>
      <c r="G33" s="1">
        <v>1</v>
      </c>
      <c r="H33" s="1">
        <v>1</v>
      </c>
      <c r="I33" s="1">
        <v>1</v>
      </c>
      <c r="J33" s="1">
        <v>1</v>
      </c>
      <c r="K33" s="1">
        <v>1</v>
      </c>
      <c r="L33" s="1">
        <v>1</v>
      </c>
      <c r="M33" s="1">
        <v>1</v>
      </c>
      <c r="N33" s="1"/>
      <c r="O33" s="7">
        <f t="shared" si="9"/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2" t="s">
        <v>4</v>
      </c>
      <c r="B34" s="1">
        <v>1</v>
      </c>
      <c r="C34" s="1">
        <v>1</v>
      </c>
      <c r="D34" s="1">
        <v>1</v>
      </c>
      <c r="E34" s="1">
        <v>1</v>
      </c>
      <c r="F34" s="1">
        <v>1</v>
      </c>
      <c r="G34" s="1">
        <v>1</v>
      </c>
      <c r="H34" s="1">
        <v>1</v>
      </c>
      <c r="I34" s="1">
        <v>1</v>
      </c>
      <c r="J34" s="1">
        <v>1</v>
      </c>
      <c r="K34" s="1">
        <v>1</v>
      </c>
      <c r="L34" s="1">
        <v>1</v>
      </c>
      <c r="M34" s="1">
        <v>1</v>
      </c>
      <c r="N34" s="1"/>
      <c r="O34" s="7">
        <f t="shared" si="9"/>
        <v>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2" t="s">
        <v>5</v>
      </c>
      <c r="B35" s="1">
        <f t="shared" ref="B35:M35" si="10">B50+B65</f>
        <v>0</v>
      </c>
      <c r="C35" s="1">
        <f t="shared" si="10"/>
        <v>0</v>
      </c>
      <c r="D35" s="1">
        <f t="shared" si="10"/>
        <v>0</v>
      </c>
      <c r="E35" s="1">
        <f t="shared" si="10"/>
        <v>0</v>
      </c>
      <c r="F35" s="1">
        <f t="shared" si="10"/>
        <v>0</v>
      </c>
      <c r="G35" s="1">
        <f t="shared" si="10"/>
        <v>0</v>
      </c>
      <c r="H35" s="1">
        <f t="shared" si="10"/>
        <v>0</v>
      </c>
      <c r="I35" s="1">
        <f t="shared" si="10"/>
        <v>0</v>
      </c>
      <c r="J35" s="1">
        <f t="shared" si="10"/>
        <v>0</v>
      </c>
      <c r="K35" s="1">
        <f t="shared" si="10"/>
        <v>0</v>
      </c>
      <c r="L35" s="1">
        <f t="shared" si="10"/>
        <v>0</v>
      </c>
      <c r="M35" s="1">
        <f t="shared" si="10"/>
        <v>0</v>
      </c>
      <c r="N35" s="1"/>
      <c r="O35" s="7" t="e">
        <f t="shared" si="9"/>
        <v>#DIV/0!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2" t="s">
        <v>6</v>
      </c>
      <c r="B36" s="1">
        <f t="shared" ref="B36:M36" si="11">B30/B34</f>
        <v>1</v>
      </c>
      <c r="C36" s="1">
        <f t="shared" si="11"/>
        <v>1</v>
      </c>
      <c r="D36" s="1">
        <f t="shared" si="11"/>
        <v>1</v>
      </c>
      <c r="E36" s="1">
        <f t="shared" si="11"/>
        <v>1</v>
      </c>
      <c r="F36" s="1">
        <f t="shared" si="11"/>
        <v>1</v>
      </c>
      <c r="G36" s="1">
        <f t="shared" si="11"/>
        <v>1</v>
      </c>
      <c r="H36" s="1">
        <f t="shared" si="11"/>
        <v>1</v>
      </c>
      <c r="I36" s="1">
        <f t="shared" si="11"/>
        <v>1</v>
      </c>
      <c r="J36" s="1">
        <f t="shared" si="11"/>
        <v>1</v>
      </c>
      <c r="K36" s="1">
        <f t="shared" si="11"/>
        <v>1</v>
      </c>
      <c r="L36" s="1">
        <f t="shared" si="11"/>
        <v>1</v>
      </c>
      <c r="M36" s="1">
        <f t="shared" si="11"/>
        <v>1</v>
      </c>
      <c r="N36" s="1"/>
      <c r="O36" s="7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21" t="s">
        <v>55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3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5" customHeight="1">
      <c r="A38" s="21" t="s">
        <v>51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3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5" customHeight="1">
      <c r="A39" s="21" t="s">
        <v>52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3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5" customHeight="1">
      <c r="A40" s="21" t="s">
        <v>56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2"/>
      <c r="O40" s="23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5" customHeight="1">
      <c r="A41" s="21" t="s">
        <v>57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</sheetData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Last Months Goals &amp; Performance</vt:lpstr>
      <vt:lpstr>Customer Behavior</vt:lpstr>
      <vt:lpstr>Website Visits</vt:lpstr>
      <vt:lpstr>Leads</vt:lpstr>
      <vt:lpstr>Conversions</vt:lpstr>
      <vt:lpstr>Conversion Rates</vt:lpstr>
      <vt:lpstr>Google Ads Performance</vt:lpstr>
      <vt:lpstr>LinkedIn Ads Performance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Ashley Sullivan</cp:lastModifiedBy>
  <dcterms:modified xsi:type="dcterms:W3CDTF">2024-03-13T14:06:18Z</dcterms:modified>
</cp:coreProperties>
</file>