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ast Months Goals &amp; Performance" sheetId="1" r:id="rId3"/>
    <sheet state="visible" name="Customer Behavior" sheetId="2" r:id="rId4"/>
    <sheet state="visible" name="Website Visits" sheetId="3" r:id="rId5"/>
    <sheet state="visible" name="Leads" sheetId="4" r:id="rId6"/>
    <sheet state="visible" name="Conversions" sheetId="5" r:id="rId7"/>
    <sheet state="visible" name="Conversion Rates" sheetId="6" r:id="rId8"/>
    <sheet state="visible" name="Google Ads Performance" sheetId="7" r:id="rId9"/>
    <sheet state="visible" name="LinkedIn Ads Performance" sheetId="8" r:id="rId10"/>
  </sheets>
  <definedNames/>
  <calcPr/>
</workbook>
</file>

<file path=xl/sharedStrings.xml><?xml version="1.0" encoding="utf-8"?>
<sst xmlns="http://schemas.openxmlformats.org/spreadsheetml/2006/main" count="274" uniqueCount="58">
  <si>
    <t>Goal</t>
  </si>
  <si>
    <t>Actual</t>
  </si>
  <si>
    <t>Difference</t>
  </si>
  <si>
    <t>Leads</t>
  </si>
  <si>
    <t>Sales (#)</t>
  </si>
  <si>
    <t>Sales ($)</t>
  </si>
  <si>
    <t>CAC</t>
  </si>
  <si>
    <t>Budget</t>
  </si>
  <si>
    <t>Jan-YY</t>
  </si>
  <si>
    <t>Feb-YY</t>
  </si>
  <si>
    <t>Mar-YY</t>
  </si>
  <si>
    <t>Apr-YY</t>
  </si>
  <si>
    <t>May-YY</t>
  </si>
  <si>
    <t>Jun-YY</t>
  </si>
  <si>
    <t>Jul-YY</t>
  </si>
  <si>
    <t>Aug-YY</t>
  </si>
  <si>
    <t>Sep-YY</t>
  </si>
  <si>
    <t>Oct-YY</t>
  </si>
  <si>
    <t>Nov-YY</t>
  </si>
  <si>
    <t>Dec-YY</t>
  </si>
  <si>
    <t>MoM Change</t>
  </si>
  <si>
    <t>Conversions</t>
  </si>
  <si>
    <t>Average Transaction Value</t>
  </si>
  <si>
    <t>Average Items Per Transaction</t>
  </si>
  <si>
    <t>Average Time (Days) Between Conversion</t>
  </si>
  <si>
    <t>Number of Unique Items Purchased</t>
  </si>
  <si>
    <t>Average Sales Touch Points</t>
  </si>
  <si>
    <t>MoM Growth</t>
  </si>
  <si>
    <t>Direct Traffic</t>
  </si>
  <si>
    <t>Email Marketing</t>
  </si>
  <si>
    <t>Organic Search</t>
  </si>
  <si>
    <t>Paid Search</t>
  </si>
  <si>
    <t>Referrals</t>
  </si>
  <si>
    <t>Social Media</t>
  </si>
  <si>
    <t>Other Campaigns</t>
  </si>
  <si>
    <t>Total</t>
  </si>
  <si>
    <t>Offline Sources</t>
  </si>
  <si>
    <t>Total Online</t>
  </si>
  <si>
    <t>Total Conversions from Marketing and Sales</t>
  </si>
  <si>
    <t>% Customers from Marketing</t>
  </si>
  <si>
    <t>Visits</t>
  </si>
  <si>
    <t>Visit-to-Lead %</t>
  </si>
  <si>
    <t>Lead-to-Customer %</t>
  </si>
  <si>
    <t>Visit-to-Customer %</t>
  </si>
  <si>
    <t>Spend</t>
  </si>
  <si>
    <t>CTR</t>
  </si>
  <si>
    <t>CPC</t>
  </si>
  <si>
    <t>Impression Share</t>
  </si>
  <si>
    <t>Impression Share Lost (Budget)</t>
  </si>
  <si>
    <t>Impression Share Lost (Quality)</t>
  </si>
  <si>
    <t>Top Converting Keyword</t>
  </si>
  <si>
    <t>Top Converting Landing Page</t>
  </si>
  <si>
    <t>Top Converting DMA</t>
  </si>
  <si>
    <t>Campaign 1</t>
  </si>
  <si>
    <t>Campaign 2</t>
  </si>
  <si>
    <t>Top Converting Ad Copy</t>
  </si>
  <si>
    <t>Top Converting Job Title</t>
  </si>
  <si>
    <t>Top Converting Industry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</si>
</sst>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15">
    <font>
      <sz val="11.0"/>
      <color rgb="FF000000"/>
      <name val="Times New Roman"/>
    </font>
    <font>
      <name val="Century Gothic"/>
    </font>
    <font>
      <b/>
      <name val="Century Gothic"/>
    </font>
    <font>
      <b/>
      <sz val="12.0"/>
      <color rgb="FF33475B"/>
      <name val="Century Gothic"/>
    </font>
    <font>
      <sz val="12.0"/>
      <color rgb="FF33475B"/>
      <name val="Century Gothic"/>
    </font>
    <font>
      <b/>
      <sz val="12.0"/>
      <color rgb="FF33475B"/>
      <name val="Avenir"/>
    </font>
    <font>
      <b/>
      <sz val="12.0"/>
      <color rgb="FF000000"/>
      <name val="Avenir"/>
    </font>
    <font>
      <sz val="12.0"/>
      <color rgb="FF33475B"/>
      <name val="Avenir"/>
    </font>
    <font>
      <sz val="12.0"/>
      <color rgb="FF000000"/>
      <name val="Avenir"/>
    </font>
    <font>
      <b/>
      <sz val="12.0"/>
      <color rgb="FF000000"/>
      <name val="Arial"/>
    </font>
    <font>
      <sz val="12.0"/>
      <color rgb="FF000000"/>
      <name val="Arial"/>
    </font>
    <font>
      <b/>
      <sz val="12.0"/>
      <color rgb="FF33475B"/>
      <name val="Arial"/>
    </font>
    <font>
      <sz val="12.0"/>
      <color rgb="FF33475B"/>
      <name val="Arial"/>
    </font>
    <font>
      <b/>
      <sz val="11.0"/>
      <name val="Century Gothic"/>
    </font>
    <font>
      <sz val="11.0"/>
      <name val="Times New Roman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readingOrder="0"/>
    </xf>
    <xf borderId="0" fillId="0" fontId="3" numFmtId="17" xfId="0" applyAlignment="1" applyFont="1" applyNumberFormat="1">
      <alignment shrinkToFit="0" wrapText="1"/>
    </xf>
    <xf borderId="0" fillId="0" fontId="3" numFmtId="17" xfId="0" applyFont="1" applyNumberFormat="1"/>
    <xf borderId="0" fillId="0" fontId="3" numFmtId="0" xfId="0" applyFont="1"/>
    <xf borderId="0" fillId="0" fontId="3" numFmtId="0" xfId="0" applyAlignment="1" applyFont="1">
      <alignment readingOrder="0"/>
    </xf>
    <xf borderId="0" fillId="0" fontId="2" numFmtId="0" xfId="0" applyAlignment="1" applyFont="1">
      <alignment readingOrder="0" shrinkToFit="0" wrapText="1"/>
    </xf>
    <xf borderId="0" fillId="0" fontId="4" numFmtId="9" xfId="0" applyFont="1" applyNumberFormat="1"/>
    <xf borderId="0" fillId="0" fontId="1" numFmtId="0" xfId="0" applyAlignment="1" applyFont="1">
      <alignment shrinkToFit="0" wrapText="1"/>
    </xf>
    <xf borderId="0" fillId="0" fontId="5" numFmtId="0" xfId="0" applyFont="1"/>
    <xf borderId="0" fillId="0" fontId="5" numFmtId="17" xfId="0" applyFont="1" applyNumberFormat="1"/>
    <xf borderId="0" fillId="0" fontId="6" numFmtId="0" xfId="0" applyFont="1"/>
    <xf borderId="0" fillId="0" fontId="7" numFmtId="0" xfId="0" applyAlignment="1" applyFont="1">
      <alignment readingOrder="0"/>
    </xf>
    <xf borderId="0" fillId="0" fontId="7" numFmtId="0" xfId="0" applyFont="1"/>
    <xf borderId="0" fillId="0" fontId="7" numFmtId="9" xfId="0" applyFont="1" applyNumberFormat="1"/>
    <xf borderId="0" fillId="0" fontId="8" numFmtId="0" xfId="0" applyFont="1"/>
    <xf borderId="0" fillId="0" fontId="5" numFmtId="0" xfId="0" applyAlignment="1" applyFont="1">
      <alignment readingOrder="0"/>
    </xf>
    <xf borderId="0" fillId="0" fontId="9" numFmtId="0" xfId="0" applyFont="1"/>
    <xf borderId="0" fillId="0" fontId="10" numFmtId="0" xfId="0" applyFont="1"/>
    <xf borderId="0" fillId="0" fontId="11" numFmtId="0" xfId="0" applyFont="1"/>
    <xf borderId="0" fillId="0" fontId="12" numFmtId="0" xfId="0" applyFont="1"/>
    <xf borderId="0" fillId="0" fontId="7" numFmtId="164" xfId="0" applyFont="1" applyNumberFormat="1"/>
    <xf borderId="0" fillId="0" fontId="1" numFmtId="9" xfId="0" applyAlignment="1" applyFont="1" applyNumberFormat="1">
      <alignment readingOrder="0"/>
    </xf>
    <xf borderId="0" fillId="0" fontId="1" numFmtId="0" xfId="0" applyAlignment="1" applyFont="1">
      <alignment readingOrder="0"/>
    </xf>
    <xf borderId="0" fillId="0" fontId="13" numFmtId="0" xfId="0" applyAlignment="1" applyFont="1">
      <alignment vertical="bottom"/>
    </xf>
    <xf borderId="0" fillId="0" fontId="14" numFmtId="0" xfId="0" applyAlignment="1" applyFont="1">
      <alignment vertical="bottom"/>
    </xf>
    <xf borderId="0" fillId="0" fontId="14" numFmtId="9" xfId="0" applyAlignment="1" applyFont="1" applyNumberFormat="1">
      <alignment vertical="bottom"/>
    </xf>
    <xf borderId="0" fillId="0" fontId="14" numFmtId="17" xfId="0" applyAlignment="1" applyFont="1" applyNumberFormat="1">
      <alignment vertical="bottom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0" Type="http://schemas.openxmlformats.org/officeDocument/2006/relationships/worksheet" Target="worksheets/sheet8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000000"/>
                </a:solidFill>
                <a:latin typeface="Roboto"/>
              </a:defRPr>
            </a:pPr>
            <a:r>
              <a:rPr b="1" i="0">
                <a:solidFill>
                  <a:srgbClr val="000000"/>
                </a:solidFill>
                <a:latin typeface="Roboto"/>
              </a:rPr>
              <a:t>Total Website Visits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'Website Visits'!$A$13</c:f>
            </c:strRef>
          </c:tx>
          <c:spPr>
            <a:ln cmpd="sng">
              <a:solidFill>
                <a:srgbClr val="67D3E1">
                  <a:alpha val="100000"/>
                </a:srgbClr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67D3E1">
                  <a:alpha val="100000"/>
                </a:srgbClr>
              </a:solidFill>
              <a:ln cmpd="sng">
                <a:solidFill>
                  <a:srgbClr val="67D3E1">
                    <a:alpha val="100000"/>
                  </a:srgbClr>
                </a:solidFill>
              </a:ln>
            </c:spPr>
          </c:marker>
          <c:cat>
            <c:strRef>
              <c:f>'Website Visits'!$B$12:$M$12</c:f>
            </c:strRef>
          </c:cat>
          <c:val>
            <c:numRef>
              <c:f>'Website Visits'!$B$13:$M$13</c:f>
              <c:numCache/>
            </c:numRef>
          </c:val>
          <c:smooth val="0"/>
        </c:ser>
        <c:axId val="2065390186"/>
        <c:axId val="1738654048"/>
      </c:lineChart>
      <c:catAx>
        <c:axId val="206539018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738654048"/>
      </c:catAx>
      <c:valAx>
        <c:axId val="17386540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2065390186"/>
      </c:valAx>
      <c:spPr>
        <a:solidFill>
          <a:srgbClr val="FFFFFF"/>
        </a:solidFill>
      </c:spPr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000000"/>
                </a:solidFill>
                <a:latin typeface="Roboto"/>
              </a:defRPr>
            </a:pPr>
            <a:r>
              <a:rPr b="1" i="0">
                <a:solidFill>
                  <a:srgbClr val="000000"/>
                </a:solidFill>
                <a:latin typeface="Roboto"/>
              </a:rPr>
              <a:t>Marketing-Generated Leads by Source</a:t>
            </a:r>
          </a:p>
        </c:rich>
      </c:tx>
      <c:overlay val="0"/>
    </c:title>
    <c:plotArea>
      <c:layout/>
      <c:barChart>
        <c:barDir val="col"/>
        <c:grouping val="stacked"/>
        <c:ser>
          <c:idx val="0"/>
          <c:order val="0"/>
          <c:tx>
            <c:strRef>
              <c:f>'Website Visits'!$A$2</c:f>
            </c:strRef>
          </c:tx>
          <c:spPr>
            <a:solidFill>
              <a:srgbClr val="CC0000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Visits'!$B$2:$M$2</c:f>
              <c:numCache/>
            </c:numRef>
          </c:val>
        </c:ser>
        <c:ser>
          <c:idx val="1"/>
          <c:order val="1"/>
          <c:tx>
            <c:strRef>
              <c:f>'Website Visits'!$A$3</c:f>
            </c:strRef>
          </c:tx>
          <c:spPr>
            <a:solidFill>
              <a:srgbClr val="073763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Visits'!$B$3:$M$3</c:f>
              <c:numCache/>
            </c:numRef>
          </c:val>
        </c:ser>
        <c:ser>
          <c:idx val="2"/>
          <c:order val="2"/>
          <c:tx>
            <c:strRef>
              <c:f>'Website Visits'!$A$4</c:f>
            </c:strRef>
          </c:tx>
          <c:spPr>
            <a:solidFill>
              <a:srgbClr val="999999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Visits'!$B$4:$M$4</c:f>
              <c:numCache/>
            </c:numRef>
          </c:val>
        </c:ser>
        <c:ser>
          <c:idx val="3"/>
          <c:order val="3"/>
          <c:tx>
            <c:strRef>
              <c:f>'Website Visits'!$A$5</c:f>
            </c:strRef>
          </c:tx>
          <c:spPr>
            <a:solidFill>
              <a:srgbClr val="434343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Visits'!$B$5:$M$5</c:f>
              <c:numCache/>
            </c:numRef>
          </c:val>
        </c:ser>
        <c:ser>
          <c:idx val="4"/>
          <c:order val="4"/>
          <c:tx>
            <c:strRef>
              <c:f>'Website Visits'!$A$6</c:f>
            </c:strRef>
          </c:tx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Visits'!$B$6:$M$6</c:f>
              <c:numCache/>
            </c:numRef>
          </c:val>
        </c:ser>
        <c:ser>
          <c:idx val="5"/>
          <c:order val="5"/>
          <c:tx>
            <c:strRef>
              <c:f>'Website Visits'!$A$7</c:f>
            </c:strRef>
          </c:tx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Visits'!$B$7:$M$7</c:f>
              <c:numCache/>
            </c:numRef>
          </c:val>
        </c:ser>
        <c:ser>
          <c:idx val="6"/>
          <c:order val="6"/>
          <c:tx>
            <c:strRef>
              <c:f>'Website Visits'!$A$8</c:f>
            </c:strRef>
          </c:tx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cat>
            <c:strRef>
              <c:f>'Website Visits'!$B$1:$M$1</c:f>
            </c:strRef>
          </c:cat>
          <c:val>
            <c:numRef>
              <c:f>'Website Visits'!$B$8:$M$8</c:f>
              <c:numCache/>
            </c:numRef>
          </c:val>
        </c:ser>
        <c:overlap val="100"/>
        <c:axId val="55645976"/>
        <c:axId val="550466029"/>
      </c:barChart>
      <c:catAx>
        <c:axId val="55645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550466029"/>
      </c:catAx>
      <c:valAx>
        <c:axId val="55046602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55645976"/>
      </c:valAx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000000"/>
                </a:solidFill>
                <a:latin typeface="Roboto"/>
              </a:defRPr>
            </a:pPr>
            <a:r>
              <a:rPr b="1" i="0">
                <a:solidFill>
                  <a:srgbClr val="000000"/>
                </a:solidFill>
                <a:latin typeface="Roboto"/>
              </a:rPr>
              <a:t>Marketing-Generated Leads by Source</a:t>
            </a:r>
          </a:p>
        </c:rich>
      </c:tx>
      <c:overlay val="0"/>
    </c:title>
    <c:plotArea>
      <c:layout/>
      <c:barChart>
        <c:barDir val="col"/>
        <c:grouping val="stacked"/>
        <c:ser>
          <c:idx val="0"/>
          <c:order val="0"/>
          <c:tx>
            <c:strRef>
              <c:f>Leads!$A$2</c:f>
            </c:strRef>
          </c:tx>
          <c:spPr>
            <a:solidFill>
              <a:srgbClr val="CC0000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Leads!$B$2:$M$2</c:f>
              <c:numCache/>
            </c:numRef>
          </c:val>
        </c:ser>
        <c:ser>
          <c:idx val="1"/>
          <c:order val="1"/>
          <c:tx>
            <c:strRef>
              <c:f>Leads!$A$3</c:f>
            </c:strRef>
          </c:tx>
          <c:spPr>
            <a:solidFill>
              <a:srgbClr val="073763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Leads!$B$3:$M$3</c:f>
              <c:numCache/>
            </c:numRef>
          </c:val>
        </c:ser>
        <c:ser>
          <c:idx val="2"/>
          <c:order val="2"/>
          <c:tx>
            <c:strRef>
              <c:f>Leads!$A$4</c:f>
            </c:strRef>
          </c:tx>
          <c:spPr>
            <a:solidFill>
              <a:srgbClr val="999999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Leads!$B$4:$M$4</c:f>
              <c:numCache/>
            </c:numRef>
          </c:val>
        </c:ser>
        <c:ser>
          <c:idx val="3"/>
          <c:order val="3"/>
          <c:tx>
            <c:strRef>
              <c:f>Leads!$A$5</c:f>
            </c:strRef>
          </c:tx>
          <c:spPr>
            <a:solidFill>
              <a:srgbClr val="434343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Leads!$B$5:$M$5</c:f>
              <c:numCache/>
            </c:numRef>
          </c:val>
        </c:ser>
        <c:ser>
          <c:idx val="4"/>
          <c:order val="4"/>
          <c:tx>
            <c:strRef>
              <c:f>Leads!$A$6</c:f>
            </c:strRef>
          </c:tx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Leads!$B$6:$M$6</c:f>
              <c:numCache/>
            </c:numRef>
          </c:val>
        </c:ser>
        <c:ser>
          <c:idx val="5"/>
          <c:order val="5"/>
          <c:tx>
            <c:strRef>
              <c:f>Leads!$A$7</c:f>
            </c:strRef>
          </c:tx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Leads!$B$7:$M$7</c:f>
              <c:numCache/>
            </c:numRef>
          </c:val>
        </c:ser>
        <c:ser>
          <c:idx val="6"/>
          <c:order val="6"/>
          <c:tx>
            <c:strRef>
              <c:f>Leads!$A$8</c:f>
            </c:strRef>
          </c:tx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Leads!$B$8:$M$8</c:f>
              <c:numCache/>
            </c:numRef>
          </c:val>
        </c:ser>
        <c:ser>
          <c:idx val="7"/>
          <c:order val="7"/>
          <c:tx>
            <c:strRef>
              <c:f>Leads!$A$9</c:f>
            </c:strRef>
          </c:tx>
          <c:spPr>
            <a:solidFill>
              <a:srgbClr val="F3F3F3"/>
            </a:solidFill>
            <a:ln cmpd="sng">
              <a:solidFill>
                <a:srgbClr val="000000"/>
              </a:solidFill>
            </a:ln>
          </c:spPr>
          <c:cat>
            <c:strRef>
              <c:f>Leads!$B$1:$M$1</c:f>
            </c:strRef>
          </c:cat>
          <c:val>
            <c:numRef>
              <c:f>Leads!$B$9:$M$9</c:f>
              <c:numCache/>
            </c:numRef>
          </c:val>
        </c:ser>
        <c:overlap val="100"/>
        <c:axId val="1494412109"/>
        <c:axId val="1098820979"/>
      </c:barChart>
      <c:catAx>
        <c:axId val="14944121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098820979"/>
      </c:catAx>
      <c:valAx>
        <c:axId val="109882097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494412109"/>
      </c:valAx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000000"/>
                </a:solidFill>
                <a:latin typeface="Roboto"/>
              </a:defRPr>
            </a:pPr>
            <a:r>
              <a:rPr b="1" i="0">
                <a:solidFill>
                  <a:srgbClr val="000000"/>
                </a:solidFill>
                <a:latin typeface="Roboto"/>
              </a:rPr>
              <a:t>Marketing-Generated Customers by Source</a:t>
            </a:r>
          </a:p>
        </c:rich>
      </c:tx>
      <c:overlay val="0"/>
    </c:title>
    <c:plotArea>
      <c:layout/>
      <c:barChart>
        <c:barDir val="col"/>
        <c:grouping val="stacked"/>
        <c:ser>
          <c:idx val="0"/>
          <c:order val="0"/>
          <c:tx>
            <c:strRef>
              <c:f>Conversions!$A$2</c:f>
            </c:strRef>
          </c:tx>
          <c:spPr>
            <a:solidFill>
              <a:srgbClr val="CC0000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Conversions!$B$2:$M$2</c:f>
              <c:numCache/>
            </c:numRef>
          </c:val>
        </c:ser>
        <c:ser>
          <c:idx val="1"/>
          <c:order val="1"/>
          <c:tx>
            <c:strRef>
              <c:f>Conversions!$A$3</c:f>
            </c:strRef>
          </c:tx>
          <c:spPr>
            <a:solidFill>
              <a:srgbClr val="073763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Conversions!$B$3:$M$3</c:f>
              <c:numCache/>
            </c:numRef>
          </c:val>
        </c:ser>
        <c:ser>
          <c:idx val="2"/>
          <c:order val="2"/>
          <c:tx>
            <c:strRef>
              <c:f>Conversions!$A$4</c:f>
            </c:strRef>
          </c:tx>
          <c:spPr>
            <a:solidFill>
              <a:srgbClr val="999999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Conversions!$B$4:$M$4</c:f>
              <c:numCache/>
            </c:numRef>
          </c:val>
        </c:ser>
        <c:ser>
          <c:idx val="3"/>
          <c:order val="3"/>
          <c:tx>
            <c:strRef>
              <c:f>Conversions!$A$5</c:f>
            </c:strRef>
          </c:tx>
          <c:spPr>
            <a:solidFill>
              <a:srgbClr val="434343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Conversions!$B$5:$M$5</c:f>
              <c:numCache/>
            </c:numRef>
          </c:val>
        </c:ser>
        <c:ser>
          <c:idx val="4"/>
          <c:order val="4"/>
          <c:tx>
            <c:strRef>
              <c:f>Conversions!$A$6</c:f>
            </c:strRef>
          </c:tx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Conversions!$B$6:$M$6</c:f>
              <c:numCache/>
            </c:numRef>
          </c:val>
        </c:ser>
        <c:ser>
          <c:idx val="5"/>
          <c:order val="5"/>
          <c:tx>
            <c:strRef>
              <c:f>Conversions!$A$7</c:f>
            </c:strRef>
          </c:tx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Conversions!$B$7:$M$7</c:f>
              <c:numCache/>
            </c:numRef>
          </c:val>
        </c:ser>
        <c:ser>
          <c:idx val="6"/>
          <c:order val="6"/>
          <c:tx>
            <c:strRef>
              <c:f>Conversions!$A$8</c:f>
            </c:strRef>
          </c:tx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Conversions!$B$8:$M$8</c:f>
              <c:numCache/>
            </c:numRef>
          </c:val>
        </c:ser>
        <c:ser>
          <c:idx val="7"/>
          <c:order val="7"/>
          <c:tx>
            <c:strRef>
              <c:f>Conversions!$A$9</c:f>
            </c:strRef>
          </c:tx>
          <c:spPr>
            <a:solidFill>
              <a:srgbClr val="F3F3F3"/>
            </a:solidFill>
            <a:ln cmpd="sng">
              <a:solidFill>
                <a:srgbClr val="000000"/>
              </a:solidFill>
            </a:ln>
          </c:spPr>
          <c:cat>
            <c:strRef>
              <c:f>Conversions!$B$1:$M$1</c:f>
            </c:strRef>
          </c:cat>
          <c:val>
            <c:numRef>
              <c:f>Conversions!$B$9:$M$9</c:f>
              <c:numCache/>
            </c:numRef>
          </c:val>
        </c:ser>
        <c:overlap val="100"/>
        <c:axId val="1593590263"/>
        <c:axId val="83838859"/>
      </c:barChart>
      <c:catAx>
        <c:axId val="15935902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83838859"/>
      </c:catAx>
      <c:valAx>
        <c:axId val="8383885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593590263"/>
      </c:valAx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Roboto"/>
              </a:defRPr>
            </a:pPr>
            <a:r>
              <a:rPr b="1" i="0" sz="1400">
                <a:solidFill>
                  <a:srgbClr val="000000"/>
                </a:solidFill>
                <a:latin typeface="Roboto"/>
              </a:rPr>
              <a:t>% of Customers from Marketing</a:t>
            </a:r>
          </a:p>
        </c:rich>
      </c:tx>
      <c:overlay val="0"/>
    </c:title>
    <c:plotArea>
      <c:layout>
        <c:manualLayout>
          <c:xMode val="edge"/>
          <c:yMode val="edge"/>
          <c:x val="0.0856645071264826"/>
          <c:y val="0.216086956521739"/>
          <c:w val="0.8687658726203531"/>
          <c:h val="0.603051009928107"/>
        </c:manualLayout>
      </c:layout>
      <c:lineChart>
        <c:varyColors val="0"/>
        <c:ser>
          <c:idx val="0"/>
          <c:order val="0"/>
          <c:tx>
            <c:strRef>
              <c:f>Conversions!$A$18</c:f>
            </c:strRef>
          </c:tx>
          <c:spPr>
            <a:ln cmpd="sng">
              <a:solidFill>
                <a:srgbClr val="FF7045">
                  <a:alpha val="100000"/>
                </a:srgbClr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7045">
                  <a:alpha val="100000"/>
                </a:srgbClr>
              </a:solidFill>
              <a:ln cmpd="sng">
                <a:solidFill>
                  <a:srgbClr val="FF7045">
                    <a:alpha val="100000"/>
                  </a:srgbClr>
                </a:solidFill>
              </a:ln>
            </c:spPr>
          </c:marker>
          <c:cat>
            <c:strRef>
              <c:f>Conversions!$B$16:$M$16</c:f>
            </c:strRef>
          </c:cat>
          <c:val>
            <c:numRef>
              <c:f>Conversions!$B$18:$M$18</c:f>
              <c:numCache/>
            </c:numRef>
          </c:val>
          <c:smooth val="0"/>
        </c:ser>
        <c:axId val="790635742"/>
        <c:axId val="905460409"/>
      </c:lineChart>
      <c:catAx>
        <c:axId val="7906357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905460409"/>
      </c:catAx>
      <c:valAx>
        <c:axId val="90546040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790635742"/>
      </c:valAx>
      <c:spPr>
        <a:solidFill>
          <a:srgbClr val="FFFFFF"/>
        </a:solidFill>
      </c:spPr>
    </c:plotArea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'Conversion Rates'!$A$7</c:f>
            </c:strRef>
          </c:tx>
          <c:spPr>
            <a:ln cmpd="sng" w="19050">
              <a:solidFill>
                <a:srgbClr val="3C78D8">
                  <a:alpha val="100000"/>
                </a:srgbClr>
              </a:solidFill>
              <a:prstDash val="solid"/>
            </a:ln>
          </c:spPr>
          <c:marker>
            <c:symbol val="none"/>
          </c:marker>
          <c:cat>
            <c:strRef>
              <c:f>'Conversion Rates'!$B$6:$M$6</c:f>
            </c:strRef>
          </c:cat>
          <c:val>
            <c:numRef>
              <c:f>'Conversion Rates'!$B$7:$M$7</c:f>
              <c:numCache/>
            </c:numRef>
          </c:val>
          <c:smooth val="0"/>
        </c:ser>
        <c:ser>
          <c:idx val="1"/>
          <c:order val="1"/>
          <c:tx>
            <c:strRef>
              <c:f>'Conversion Rates'!$A$8</c:f>
            </c:strRef>
          </c:tx>
          <c:spPr>
            <a:ln cmpd="sng">
              <a:solidFill>
                <a:srgbClr val="DB4437"/>
              </a:solidFill>
            </a:ln>
          </c:spPr>
          <c:marker>
            <c:symbol val="none"/>
          </c:marker>
          <c:cat>
            <c:strRef>
              <c:f>'Conversion Rates'!$B$6:$M$6</c:f>
            </c:strRef>
          </c:cat>
          <c:val>
            <c:numRef>
              <c:f>'Conversion Rates'!$B$8:$M$8</c:f>
              <c:numCache/>
            </c:numRef>
          </c:val>
          <c:smooth val="0"/>
        </c:ser>
        <c:ser>
          <c:idx val="2"/>
          <c:order val="2"/>
          <c:tx>
            <c:strRef>
              <c:f>'Conversion Rates'!$A$9</c:f>
            </c:strRef>
          </c:tx>
          <c:spPr>
            <a:ln cmpd="sng">
              <a:solidFill>
                <a:srgbClr val="F4B400"/>
              </a:solidFill>
            </a:ln>
          </c:spPr>
          <c:marker>
            <c:symbol val="none"/>
          </c:marker>
          <c:dPt>
            <c:idx val="7"/>
            <c:marker>
              <c:symbol val="none"/>
            </c:marker>
          </c:dPt>
          <c:cat>
            <c:strRef>
              <c:f>'Conversion Rates'!$B$6:$M$6</c:f>
            </c:strRef>
          </c:cat>
          <c:val>
            <c:numRef>
              <c:f>'Conversion Rates'!$B$9:$M$9</c:f>
              <c:numCache/>
            </c:numRef>
          </c:val>
          <c:smooth val="0"/>
        </c:ser>
        <c:axId val="1312949301"/>
        <c:axId val="1620019115"/>
      </c:lineChart>
      <c:catAx>
        <c:axId val="13129493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620019115"/>
      </c:catAx>
      <c:valAx>
        <c:axId val="16200191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312949301"/>
      </c:valAx>
      <c:spPr>
        <a:solidFill>
          <a:srgbClr val="FFFFFF"/>
        </a:solidFill>
      </c:spPr>
    </c:plotArea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r>
              <a:rPr b="0">
                <a:solidFill>
                  <a:srgbClr val="000000"/>
                </a:solidFill>
                <a:latin typeface="Roboto"/>
              </a:rPr>
              <a:t>Spend vs. Impression Share and Sales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'Google Ads Performance'!$A$2</c:f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'Google Ads Performance'!$B$1:$M$1</c:f>
            </c:strRef>
          </c:cat>
          <c:val>
            <c:numRef>
              <c:f>'Google Ads Performance'!$B$2:$M$2</c:f>
              <c:numCache/>
            </c:numRef>
          </c:val>
        </c:ser>
        <c:axId val="1184208801"/>
        <c:axId val="1047815581"/>
      </c:barChart>
      <c:lineChart>
        <c:varyColors val="0"/>
        <c:ser>
          <c:idx val="1"/>
          <c:order val="1"/>
          <c:tx>
            <c:strRef>
              <c:f>'Google Ads Performance'!$A$10</c:f>
            </c:strRef>
          </c:tx>
          <c:spPr>
            <a:ln cmpd="sng">
              <a:solidFill>
                <a:srgbClr val="DB4437"/>
              </a:solidFill>
            </a:ln>
          </c:spPr>
          <c:marker>
            <c:symbol val="none"/>
          </c:marker>
          <c:cat>
            <c:strRef>
              <c:f>'Google Ads Performance'!$B$1:$M$1</c:f>
            </c:strRef>
          </c:cat>
          <c:val>
            <c:numRef>
              <c:f>'Google Ads Performance'!$B$10:$M$10</c:f>
              <c:numCache/>
            </c:numRef>
          </c:val>
          <c:smooth val="0"/>
        </c:ser>
        <c:axId val="1184208801"/>
        <c:axId val="1047815581"/>
      </c:lineChart>
      <c:catAx>
        <c:axId val="11842088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Total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047815581"/>
      </c:catAx>
      <c:valAx>
        <c:axId val="104781558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Spend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184208801"/>
      </c:valAx>
      <c:lineChart>
        <c:varyColors val="0"/>
        <c:ser>
          <c:idx val="2"/>
          <c:order val="2"/>
          <c:tx>
            <c:strRef>
              <c:f>'Google Ads Performance'!$A$5</c:f>
            </c:strRef>
          </c:tx>
          <c:spPr>
            <a:ln cmpd="sng">
              <a:solidFill>
                <a:srgbClr val="F4B400"/>
              </a:solidFill>
            </a:ln>
          </c:spPr>
          <c:marker>
            <c:symbol val="none"/>
          </c:marker>
          <c:cat>
            <c:strRef>
              <c:f>'Google Ads Performance'!$B$1:$M$1</c:f>
            </c:strRef>
          </c:cat>
          <c:val>
            <c:numRef>
              <c:f>'Google Ads Performance'!$B$5:$M$5</c:f>
              <c:numCache/>
            </c:numRef>
          </c:val>
          <c:smooth val="0"/>
        </c:ser>
        <c:axId val="1933861741"/>
        <c:axId val="491887803"/>
      </c:lineChart>
      <c:catAx>
        <c:axId val="193386174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491887803"/>
      </c:catAx>
      <c:valAx>
        <c:axId val="491887803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933861741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</a:p>
      </c:txPr>
    </c:legend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r>
              <a:rPr b="0">
                <a:solidFill>
                  <a:srgbClr val="000000"/>
                </a:solidFill>
                <a:latin typeface="Roboto"/>
              </a:rPr>
              <a:t>Spend vs. Impression Share and Sales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'LinkedIn Ads Performance'!$A$2</c:f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'LinkedIn Ads Performance'!$B$1:$M$1</c:f>
            </c:strRef>
          </c:cat>
          <c:val>
            <c:numRef>
              <c:f>'LinkedIn Ads Performance'!$B$2:$M$2</c:f>
              <c:numCache/>
            </c:numRef>
          </c:val>
        </c:ser>
        <c:axId val="1724613732"/>
        <c:axId val="178626718"/>
      </c:barChart>
      <c:lineChart>
        <c:varyColors val="0"/>
        <c:ser>
          <c:idx val="1"/>
          <c:order val="1"/>
          <c:tx>
            <c:strRef>
              <c:f>'LinkedIn Ads Performance'!$A$7</c:f>
            </c:strRef>
          </c:tx>
          <c:spPr>
            <a:ln cmpd="sng">
              <a:solidFill>
                <a:srgbClr val="DB4437"/>
              </a:solidFill>
            </a:ln>
          </c:spPr>
          <c:marker>
            <c:symbol val="none"/>
          </c:marker>
          <c:cat>
            <c:strRef>
              <c:f>'LinkedIn Ads Performance'!$B$1:$M$1</c:f>
            </c:strRef>
          </c:cat>
          <c:val>
            <c:numRef>
              <c:f>'LinkedIn Ads Performance'!$B$7:$M$7</c:f>
              <c:numCache/>
            </c:numRef>
          </c:val>
          <c:smooth val="0"/>
        </c:ser>
        <c:axId val="1724613732"/>
        <c:axId val="178626718"/>
      </c:lineChart>
      <c:catAx>
        <c:axId val="17246137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Total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78626718"/>
      </c:catAx>
      <c:valAx>
        <c:axId val="17862671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Spend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72461373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</a:p>
      </c:txPr>
    </c:legend>
    <c:plotVisOnly val="1"/>
  </c:chart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714375</xdr:colOff>
      <xdr:row>45</xdr:row>
      <xdr:rowOff>85725</xdr:rowOff>
    </xdr:from>
    <xdr:ext cx="8429625" cy="58197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590550</xdr:colOff>
      <xdr:row>14</xdr:row>
      <xdr:rowOff>19050</xdr:rowOff>
    </xdr:from>
    <xdr:ext cx="10772775" cy="439102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342900</xdr:colOff>
      <xdr:row>17</xdr:row>
      <xdr:rowOff>9525</xdr:rowOff>
    </xdr:from>
    <xdr:ext cx="10772775" cy="439102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20</xdr:row>
      <xdr:rowOff>76200</xdr:rowOff>
    </xdr:from>
    <xdr:ext cx="10772775" cy="4391025"/>
    <xdr:graphicFrame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352425</xdr:colOff>
      <xdr:row>67</xdr:row>
      <xdr:rowOff>190500</xdr:rowOff>
    </xdr:from>
    <xdr:ext cx="9725025" cy="4400550"/>
    <xdr:graphicFrame>
      <xdr:nvGraphicFramePr>
        <xdr:cNvPr id="5" name="Chart 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11</xdr:row>
      <xdr:rowOff>0</xdr:rowOff>
    </xdr:from>
    <xdr:ext cx="7439025" cy="4010025"/>
    <xdr:graphicFrame>
      <xdr:nvGraphicFramePr>
        <xdr:cNvPr id="6" name="Chart 6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44</xdr:row>
      <xdr:rowOff>123825</xdr:rowOff>
    </xdr:from>
    <xdr:ext cx="6286500" cy="3886200"/>
    <xdr:graphicFrame>
      <xdr:nvGraphicFramePr>
        <xdr:cNvPr id="7" name="Chart 7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41</xdr:row>
      <xdr:rowOff>123825</xdr:rowOff>
    </xdr:from>
    <xdr:ext cx="6286500" cy="3886200"/>
    <xdr:graphicFrame>
      <xdr:nvGraphicFramePr>
        <xdr:cNvPr id="8" name="Chart 8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4" max="4" width="10.13"/>
  </cols>
  <sheetData>
    <row r="1">
      <c r="A1" s="1"/>
      <c r="B1" s="2" t="s">
        <v>0</v>
      </c>
      <c r="C1" s="2" t="s">
        <v>1</v>
      </c>
      <c r="D1" s="2" t="s">
        <v>2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3</v>
      </c>
      <c r="B2" s="1"/>
      <c r="C2" s="1"/>
      <c r="D2" s="1" t="str">
        <f t="shared" ref="D2:D6" si="1">(C2-B2)/B2</f>
        <v>#DIV/0!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2" t="s">
        <v>4</v>
      </c>
      <c r="B3" s="1"/>
      <c r="C3" s="1"/>
      <c r="D3" s="1" t="str">
        <f t="shared" si="1"/>
        <v>#DIV/0!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5</v>
      </c>
      <c r="B4" s="1"/>
      <c r="C4" s="1"/>
      <c r="D4" s="1" t="str">
        <f t="shared" si="1"/>
        <v>#DIV/0!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2" t="s">
        <v>6</v>
      </c>
      <c r="B5" s="1"/>
      <c r="C5" s="1"/>
      <c r="D5" s="1" t="str">
        <f t="shared" si="1"/>
        <v>#DIV/0!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2" t="s">
        <v>7</v>
      </c>
      <c r="B6" s="1"/>
      <c r="C6" s="1"/>
      <c r="D6" s="1" t="str">
        <f t="shared" si="1"/>
        <v>#DIV/0!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D2:D6">
    <cfRule type="notContainsBlanks" dxfId="0" priority="1">
      <formula>LEN(TRIM(D2))&gt;0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6.75"/>
  </cols>
  <sheetData>
    <row r="1">
      <c r="A1" s="3"/>
      <c r="B1" s="4" t="s">
        <v>8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5"/>
      <c r="O1" s="6" t="s">
        <v>20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7" t="s">
        <v>21</v>
      </c>
      <c r="B2" s="1">
        <f>Conversions!B13</f>
        <v>8</v>
      </c>
      <c r="C2" s="1">
        <f>Conversions!C13</f>
        <v>8</v>
      </c>
      <c r="D2" s="1">
        <f>Conversions!D13</f>
        <v>8</v>
      </c>
      <c r="E2" s="1">
        <f>Conversions!E13</f>
        <v>8</v>
      </c>
      <c r="F2" s="1">
        <f>Conversions!F13</f>
        <v>8</v>
      </c>
      <c r="G2" s="1">
        <f>Conversions!G13</f>
        <v>8</v>
      </c>
      <c r="H2" s="1">
        <f>Conversions!H13</f>
        <v>8</v>
      </c>
      <c r="I2" s="1">
        <f>Conversions!I13</f>
        <v>8</v>
      </c>
      <c r="J2" s="1">
        <f>Conversions!J13</f>
        <v>8</v>
      </c>
      <c r="K2" s="1">
        <f>Conversions!K13</f>
        <v>8</v>
      </c>
      <c r="L2" s="1">
        <f>Conversions!L13</f>
        <v>8</v>
      </c>
      <c r="M2" s="1">
        <f>Conversions!M13</f>
        <v>8</v>
      </c>
      <c r="N2" s="1"/>
      <c r="O2" s="8">
        <f t="shared" ref="O2:O8" si="1">(M2-L2)/L2</f>
        <v>0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7" t="s">
        <v>22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8" t="str">
        <f t="shared" si="1"/>
        <v>#DIV/0!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7" t="s">
        <v>23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8" t="str">
        <f t="shared" si="1"/>
        <v>#DIV/0!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7" t="s">
        <v>24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8" t="str">
        <f t="shared" si="1"/>
        <v>#DIV/0!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7" t="s">
        <v>25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8" t="str">
        <f t="shared" si="1"/>
        <v>#DIV/0!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7" t="s">
        <v>26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8" t="str">
        <f t="shared" si="1"/>
        <v>#DIV/0!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9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8" t="str">
        <f t="shared" si="1"/>
        <v>#DIV/0!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9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9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>
      <c r="A12" s="9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>
      <c r="A13" s="9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9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>
      <c r="A15" s="9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>
      <c r="A16" s="9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>
      <c r="A17" s="9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>
      <c r="A18" s="9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>
      <c r="A19" s="9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>
      <c r="A21" s="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>
      <c r="A22" s="9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>
      <c r="A23" s="9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>
      <c r="A24" s="9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>
      <c r="A25" s="9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>
      <c r="A26" s="9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>
      <c r="A27" s="9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>
      <c r="A28" s="9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>
      <c r="A29" s="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>
      <c r="A30" s="9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>
      <c r="A31" s="9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>
      <c r="A32" s="9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>
      <c r="A33" s="9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>
      <c r="A34" s="9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>
      <c r="A35" s="9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>
      <c r="A36" s="9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>
      <c r="A37" s="9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>
      <c r="A38" s="9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>
      <c r="A39" s="9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>
      <c r="A40" s="9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>
      <c r="A41" s="9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>
      <c r="A42" s="9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>
      <c r="A43" s="9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>
      <c r="A44" s="9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>
      <c r="A45" s="9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>
      <c r="A46" s="9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>
      <c r="A47" s="9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>
      <c r="A48" s="9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>
      <c r="A49" s="9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>
      <c r="A50" s="9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>
      <c r="A51" s="9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>
      <c r="A52" s="9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>
      <c r="A53" s="9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>
      <c r="A54" s="9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>
      <c r="A55" s="9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>
      <c r="A56" s="9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>
      <c r="A57" s="9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>
      <c r="A58" s="9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>
      <c r="A59" s="9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>
      <c r="A60" s="9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>
      <c r="A61" s="9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>
      <c r="A62" s="9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>
      <c r="A63" s="9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>
      <c r="A64" s="9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>
      <c r="A65" s="9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>
      <c r="A66" s="9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>
      <c r="A67" s="9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>
      <c r="A68" s="9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>
      <c r="A69" s="9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>
      <c r="A70" s="9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>
      <c r="A71" s="9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>
      <c r="A72" s="9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>
      <c r="A73" s="9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>
      <c r="A74" s="9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>
      <c r="A75" s="9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>
      <c r="A76" s="9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>
      <c r="A77" s="9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>
      <c r="A78" s="9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>
      <c r="A79" s="9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>
      <c r="A80" s="9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>
      <c r="A81" s="9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>
      <c r="A82" s="9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>
      <c r="A83" s="9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>
      <c r="A84" s="9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>
      <c r="A85" s="9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>
      <c r="A86" s="9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>
      <c r="A87" s="9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>
      <c r="A88" s="9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>
      <c r="A89" s="9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>
      <c r="A90" s="9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>
      <c r="A91" s="9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>
      <c r="A92" s="9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>
      <c r="A93" s="9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>
      <c r="A94" s="9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>
      <c r="A95" s="9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>
      <c r="A97" s="9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>
      <c r="A98" s="9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>
      <c r="A99" s="9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>
      <c r="A100" s="9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>
      <c r="A101" s="9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>
      <c r="A102" s="9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>
      <c r="A103" s="9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>
      <c r="A104" s="9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>
      <c r="A105" s="9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>
      <c r="A106" s="9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>
      <c r="A107" s="9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>
      <c r="A108" s="9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>
      <c r="A109" s="9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>
      <c r="A110" s="9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>
      <c r="A111" s="9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>
      <c r="A112" s="9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>
      <c r="A113" s="9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>
      <c r="A114" s="9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>
      <c r="A115" s="9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>
      <c r="A116" s="9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>
      <c r="A117" s="9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>
      <c r="A118" s="9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>
      <c r="A119" s="9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>
      <c r="A120" s="9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>
      <c r="A121" s="9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>
      <c r="A122" s="9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>
      <c r="A123" s="9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>
      <c r="A124" s="9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>
      <c r="A125" s="9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>
      <c r="A126" s="9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>
      <c r="A127" s="9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>
      <c r="A128" s="9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>
      <c r="A129" s="9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>
      <c r="A130" s="9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>
      <c r="A131" s="9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>
      <c r="A132" s="9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>
      <c r="A133" s="9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>
      <c r="A134" s="9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>
      <c r="A135" s="9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>
      <c r="A136" s="9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>
      <c r="A137" s="9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>
      <c r="A138" s="9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>
      <c r="A139" s="9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>
      <c r="A140" s="9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>
      <c r="A141" s="9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>
      <c r="A142" s="9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>
      <c r="A143" s="9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>
      <c r="A144" s="9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>
      <c r="A145" s="9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>
      <c r="A146" s="9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>
      <c r="A147" s="9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>
      <c r="A148" s="9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>
      <c r="A149" s="9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>
      <c r="A150" s="9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>
      <c r="A151" s="9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>
      <c r="A152" s="9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>
      <c r="A153" s="9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>
      <c r="A154" s="9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>
      <c r="A155" s="9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>
      <c r="A156" s="9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>
      <c r="A157" s="9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>
      <c r="A158" s="9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>
      <c r="A159" s="9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>
      <c r="A160" s="9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>
      <c r="A161" s="9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>
      <c r="A162" s="9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>
      <c r="A163" s="9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>
      <c r="A164" s="9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>
      <c r="A165" s="9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>
      <c r="A166" s="9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>
      <c r="A167" s="9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>
      <c r="A168" s="9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>
      <c r="A169" s="9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>
      <c r="A170" s="9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>
      <c r="A171" s="9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>
      <c r="A172" s="9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>
      <c r="A173" s="9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>
      <c r="A174" s="9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>
      <c r="A175" s="9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>
      <c r="A176" s="9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>
      <c r="A177" s="9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>
      <c r="A178" s="9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>
      <c r="A179" s="9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>
      <c r="A180" s="9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>
      <c r="A181" s="9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>
      <c r="A182" s="9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>
      <c r="A183" s="9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>
      <c r="A184" s="9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>
      <c r="A185" s="9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>
      <c r="A186" s="9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>
      <c r="A187" s="9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>
      <c r="A188" s="9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>
      <c r="A189" s="9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>
      <c r="A190" s="9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>
      <c r="A191" s="9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>
      <c r="A192" s="9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>
      <c r="A193" s="9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>
      <c r="A194" s="9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>
      <c r="A195" s="9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>
      <c r="A196" s="9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>
      <c r="A197" s="9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>
      <c r="A198" s="9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>
      <c r="A199" s="9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>
      <c r="A200" s="9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>
      <c r="A201" s="9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>
      <c r="A202" s="9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>
      <c r="A203" s="9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>
      <c r="A204" s="9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>
      <c r="A205" s="9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>
      <c r="A206" s="9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>
      <c r="A207" s="9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>
      <c r="A208" s="9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>
      <c r="A209" s="9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>
      <c r="A210" s="9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>
      <c r="A211" s="9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>
      <c r="A212" s="9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>
      <c r="A213" s="9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>
      <c r="A214" s="9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>
      <c r="A215" s="9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>
      <c r="A216" s="9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>
      <c r="A217" s="9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>
      <c r="A218" s="9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>
      <c r="A219" s="9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>
      <c r="A220" s="9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>
      <c r="A221" s="9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>
      <c r="A222" s="9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>
      <c r="A223" s="9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>
      <c r="A224" s="9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>
      <c r="A225" s="9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>
      <c r="A226" s="9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>
      <c r="A227" s="9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>
      <c r="A228" s="9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>
      <c r="A229" s="9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>
      <c r="A230" s="9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>
      <c r="A231" s="9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>
      <c r="A232" s="9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>
      <c r="A233" s="9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>
      <c r="A234" s="9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>
      <c r="A235" s="9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>
      <c r="A236" s="9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>
      <c r="A237" s="9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>
      <c r="A238" s="9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>
      <c r="A239" s="9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>
      <c r="A240" s="9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>
      <c r="A241" s="9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>
      <c r="A242" s="9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>
      <c r="A243" s="9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>
      <c r="A244" s="9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>
      <c r="A245" s="9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>
      <c r="A246" s="9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>
      <c r="A247" s="9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>
      <c r="A248" s="9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>
      <c r="A249" s="9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>
      <c r="A250" s="9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>
      <c r="A251" s="9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>
      <c r="A252" s="9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>
      <c r="A253" s="9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>
      <c r="A254" s="9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>
      <c r="A255" s="9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>
      <c r="A256" s="9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>
      <c r="A257" s="9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>
      <c r="A258" s="9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>
      <c r="A259" s="9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>
      <c r="A260" s="9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>
      <c r="A261" s="9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>
      <c r="A262" s="9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>
      <c r="A263" s="9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>
      <c r="A264" s="9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>
      <c r="A265" s="9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>
      <c r="A266" s="9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>
      <c r="A267" s="9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>
      <c r="A268" s="9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>
      <c r="A269" s="9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>
      <c r="A270" s="9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>
      <c r="A271" s="9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>
      <c r="A272" s="9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>
      <c r="A273" s="9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>
      <c r="A274" s="9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>
      <c r="A275" s="9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>
      <c r="A276" s="9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>
      <c r="A277" s="9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>
      <c r="A278" s="9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>
      <c r="A279" s="9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>
      <c r="A280" s="9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>
      <c r="A281" s="9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>
      <c r="A282" s="9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>
      <c r="A283" s="9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>
      <c r="A284" s="9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>
      <c r="A285" s="9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>
      <c r="A286" s="9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>
      <c r="A287" s="9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>
      <c r="A288" s="9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>
      <c r="A289" s="9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>
      <c r="A290" s="9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>
      <c r="A291" s="9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>
      <c r="A292" s="9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>
      <c r="A293" s="9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>
      <c r="A294" s="9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>
      <c r="A295" s="9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>
      <c r="A296" s="9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>
      <c r="A297" s="9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>
      <c r="A298" s="9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>
      <c r="A299" s="9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>
      <c r="A300" s="9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>
      <c r="A301" s="9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>
      <c r="A302" s="9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>
      <c r="A303" s="9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>
      <c r="A304" s="9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>
      <c r="A305" s="9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>
      <c r="A306" s="9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>
      <c r="A307" s="9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>
      <c r="A308" s="9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>
      <c r="A309" s="9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>
      <c r="A310" s="9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>
      <c r="A311" s="9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>
      <c r="A312" s="9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>
      <c r="A313" s="9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>
      <c r="A314" s="9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>
      <c r="A315" s="9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>
      <c r="A316" s="9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>
      <c r="A317" s="9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>
      <c r="A318" s="9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>
      <c r="A319" s="9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>
      <c r="A320" s="9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>
      <c r="A321" s="9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>
      <c r="A322" s="9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>
      <c r="A323" s="9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>
      <c r="A324" s="9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>
      <c r="A325" s="9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>
      <c r="A326" s="9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>
      <c r="A327" s="9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>
      <c r="A328" s="9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>
      <c r="A329" s="9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>
      <c r="A330" s="9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>
      <c r="A331" s="9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>
      <c r="A332" s="9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>
      <c r="A333" s="9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>
      <c r="A334" s="9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>
      <c r="A335" s="9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>
      <c r="A336" s="9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>
      <c r="A337" s="9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>
      <c r="A338" s="9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>
      <c r="A339" s="9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>
      <c r="A340" s="9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>
      <c r="A341" s="9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>
      <c r="A342" s="9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>
      <c r="A343" s="9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>
      <c r="A344" s="9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>
      <c r="A345" s="9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>
      <c r="A346" s="9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>
      <c r="A347" s="9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>
      <c r="A348" s="9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>
      <c r="A349" s="9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>
      <c r="A350" s="9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>
      <c r="A351" s="9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>
      <c r="A352" s="9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>
      <c r="A353" s="9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>
      <c r="A354" s="9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>
      <c r="A355" s="9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>
      <c r="A356" s="9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>
      <c r="A357" s="9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>
      <c r="A358" s="9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>
      <c r="A359" s="9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>
      <c r="A360" s="9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>
      <c r="A361" s="9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>
      <c r="A362" s="9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>
      <c r="A363" s="9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>
      <c r="A364" s="9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>
      <c r="A365" s="9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>
      <c r="A366" s="9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>
      <c r="A367" s="9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>
      <c r="A368" s="9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>
      <c r="A369" s="9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>
      <c r="A370" s="9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>
      <c r="A371" s="9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>
      <c r="A372" s="9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>
      <c r="A373" s="9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>
      <c r="A374" s="9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>
      <c r="A375" s="9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>
      <c r="A376" s="9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>
      <c r="A377" s="9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>
      <c r="A378" s="9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>
      <c r="A379" s="9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>
      <c r="A380" s="9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>
      <c r="A381" s="9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>
      <c r="A382" s="9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>
      <c r="A383" s="9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>
      <c r="A384" s="9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>
      <c r="A385" s="9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>
      <c r="A386" s="9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>
      <c r="A387" s="9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>
      <c r="A388" s="9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>
      <c r="A389" s="9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>
      <c r="A390" s="9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>
      <c r="A391" s="9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>
      <c r="A392" s="9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>
      <c r="A393" s="9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>
      <c r="A394" s="9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>
      <c r="A395" s="9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>
      <c r="A396" s="9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>
      <c r="A397" s="9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>
      <c r="A398" s="9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>
      <c r="A399" s="9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>
      <c r="A400" s="9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>
      <c r="A401" s="9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>
      <c r="A402" s="9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>
      <c r="A403" s="9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>
      <c r="A404" s="9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>
      <c r="A405" s="9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>
      <c r="A406" s="9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>
      <c r="A407" s="9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>
      <c r="A408" s="9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>
      <c r="A409" s="9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>
      <c r="A410" s="9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>
      <c r="A411" s="9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>
      <c r="A412" s="9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>
      <c r="A413" s="9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>
      <c r="A414" s="9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>
      <c r="A415" s="9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>
      <c r="A416" s="9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>
      <c r="A417" s="9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>
      <c r="A418" s="9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>
      <c r="A419" s="9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>
      <c r="A420" s="9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>
      <c r="A421" s="9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>
      <c r="A422" s="9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>
      <c r="A423" s="9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>
      <c r="A424" s="9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>
      <c r="A425" s="9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>
      <c r="A426" s="9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>
      <c r="A427" s="9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>
      <c r="A428" s="9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>
      <c r="A429" s="9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>
      <c r="A430" s="9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>
      <c r="A431" s="9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>
      <c r="A432" s="9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>
      <c r="A433" s="9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>
      <c r="A434" s="9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>
      <c r="A435" s="9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>
      <c r="A436" s="9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>
      <c r="A437" s="9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>
      <c r="A438" s="9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>
      <c r="A439" s="9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>
      <c r="A440" s="9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>
      <c r="A441" s="9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>
      <c r="A442" s="9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>
      <c r="A443" s="9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>
      <c r="A444" s="9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>
      <c r="A445" s="9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>
      <c r="A446" s="9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>
      <c r="A447" s="9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>
      <c r="A448" s="9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>
      <c r="A449" s="9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>
      <c r="A450" s="9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>
      <c r="A451" s="9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>
      <c r="A452" s="9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>
      <c r="A453" s="9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>
      <c r="A454" s="9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>
      <c r="A455" s="9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>
      <c r="A456" s="9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>
      <c r="A457" s="9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>
      <c r="A458" s="9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>
      <c r="A459" s="9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>
      <c r="A460" s="9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>
      <c r="A461" s="9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>
      <c r="A462" s="9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>
      <c r="A463" s="9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>
      <c r="A464" s="9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>
      <c r="A465" s="9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>
      <c r="A466" s="9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>
      <c r="A467" s="9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>
      <c r="A468" s="9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>
      <c r="A469" s="9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>
      <c r="A470" s="9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>
      <c r="A471" s="9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>
      <c r="A472" s="9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>
      <c r="A473" s="9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>
      <c r="A474" s="9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>
      <c r="A475" s="9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>
      <c r="A476" s="9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>
      <c r="A477" s="9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>
      <c r="A478" s="9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>
      <c r="A479" s="9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>
      <c r="A480" s="9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>
      <c r="A481" s="9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>
      <c r="A482" s="9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>
      <c r="A483" s="9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>
      <c r="A484" s="9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>
      <c r="A485" s="9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>
      <c r="A486" s="9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>
      <c r="A487" s="9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>
      <c r="A488" s="9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>
      <c r="A489" s="9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>
      <c r="A490" s="9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>
      <c r="A491" s="9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>
      <c r="A492" s="9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>
      <c r="A493" s="9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>
      <c r="A494" s="9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>
      <c r="A495" s="9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>
      <c r="A496" s="9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>
      <c r="A497" s="9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>
      <c r="A498" s="9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>
      <c r="A499" s="9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>
      <c r="A500" s="9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>
      <c r="A501" s="9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>
      <c r="A502" s="9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>
      <c r="A503" s="9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>
      <c r="A504" s="9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>
      <c r="A505" s="9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>
      <c r="A506" s="9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>
      <c r="A507" s="9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>
      <c r="A508" s="9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>
      <c r="A509" s="9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>
      <c r="A510" s="9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>
      <c r="A511" s="9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>
      <c r="A512" s="9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>
      <c r="A513" s="9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>
      <c r="A514" s="9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>
      <c r="A515" s="9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>
      <c r="A516" s="9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>
      <c r="A517" s="9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>
      <c r="A518" s="9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>
      <c r="A519" s="9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>
      <c r="A520" s="9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>
      <c r="A521" s="9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>
      <c r="A522" s="9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>
      <c r="A523" s="9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>
      <c r="A524" s="9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>
      <c r="A525" s="9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>
      <c r="A526" s="9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>
      <c r="A527" s="9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>
      <c r="A528" s="9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>
      <c r="A529" s="9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>
      <c r="A530" s="9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>
      <c r="A531" s="9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>
      <c r="A532" s="9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>
      <c r="A533" s="9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>
      <c r="A534" s="9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>
      <c r="A535" s="9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>
      <c r="A536" s="9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>
      <c r="A537" s="9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>
      <c r="A538" s="9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>
      <c r="A539" s="9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>
      <c r="A540" s="9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>
      <c r="A541" s="9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>
      <c r="A542" s="9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>
      <c r="A543" s="9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>
      <c r="A544" s="9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>
      <c r="A545" s="9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>
      <c r="A546" s="9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>
      <c r="A547" s="9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>
      <c r="A548" s="9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>
      <c r="A549" s="9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>
      <c r="A550" s="9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>
      <c r="A551" s="9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>
      <c r="A552" s="9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>
      <c r="A553" s="9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>
      <c r="A554" s="9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>
      <c r="A555" s="9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>
      <c r="A556" s="9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>
      <c r="A557" s="9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>
      <c r="A558" s="9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>
      <c r="A559" s="9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>
      <c r="A560" s="9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>
      <c r="A561" s="9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>
      <c r="A562" s="9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>
      <c r="A563" s="9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>
      <c r="A564" s="9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>
      <c r="A565" s="9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>
      <c r="A566" s="9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>
      <c r="A567" s="9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>
      <c r="A568" s="9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>
      <c r="A569" s="9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>
      <c r="A570" s="9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>
      <c r="A571" s="9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>
      <c r="A572" s="9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>
      <c r="A573" s="9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>
      <c r="A574" s="9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>
      <c r="A575" s="9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>
      <c r="A576" s="9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>
      <c r="A577" s="9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>
      <c r="A578" s="9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>
      <c r="A579" s="9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>
      <c r="A580" s="9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>
      <c r="A581" s="9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>
      <c r="A582" s="9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>
      <c r="A583" s="9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>
      <c r="A584" s="9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>
      <c r="A585" s="9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>
      <c r="A586" s="9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>
      <c r="A587" s="9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>
      <c r="A588" s="9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>
      <c r="A589" s="9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>
      <c r="A590" s="9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>
      <c r="A591" s="9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>
      <c r="A592" s="9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>
      <c r="A593" s="9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>
      <c r="A594" s="9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>
      <c r="A595" s="9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>
      <c r="A596" s="9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>
      <c r="A597" s="9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>
      <c r="A598" s="9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>
      <c r="A599" s="9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>
      <c r="A600" s="9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>
      <c r="A601" s="9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>
      <c r="A602" s="9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>
      <c r="A603" s="9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>
      <c r="A604" s="9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>
      <c r="A605" s="9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>
      <c r="A606" s="9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>
      <c r="A607" s="9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>
      <c r="A608" s="9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>
      <c r="A609" s="9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>
      <c r="A610" s="9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>
      <c r="A611" s="9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>
      <c r="A612" s="9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>
      <c r="A613" s="9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>
      <c r="A614" s="9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>
      <c r="A615" s="9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>
      <c r="A616" s="9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>
      <c r="A617" s="9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>
      <c r="A618" s="9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>
      <c r="A619" s="9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>
      <c r="A620" s="9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>
      <c r="A621" s="9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>
      <c r="A622" s="9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>
      <c r="A623" s="9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>
      <c r="A624" s="9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>
      <c r="A625" s="9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>
      <c r="A626" s="9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>
      <c r="A627" s="9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>
      <c r="A628" s="9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>
      <c r="A629" s="9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>
      <c r="A630" s="9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>
      <c r="A631" s="9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>
      <c r="A632" s="9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>
      <c r="A633" s="9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>
      <c r="A634" s="9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>
      <c r="A635" s="9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>
      <c r="A636" s="9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>
      <c r="A637" s="9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>
      <c r="A638" s="9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>
      <c r="A639" s="9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>
      <c r="A640" s="9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>
      <c r="A641" s="9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>
      <c r="A642" s="9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>
      <c r="A643" s="9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>
      <c r="A644" s="9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>
      <c r="A645" s="9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>
      <c r="A646" s="9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>
      <c r="A647" s="9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>
      <c r="A648" s="9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>
      <c r="A649" s="9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>
      <c r="A650" s="9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>
      <c r="A651" s="9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>
      <c r="A652" s="9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>
      <c r="A653" s="9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>
      <c r="A654" s="9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>
      <c r="A655" s="9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>
      <c r="A656" s="9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>
      <c r="A657" s="9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>
      <c r="A658" s="9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>
      <c r="A659" s="9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>
      <c r="A660" s="9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>
      <c r="A661" s="9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>
      <c r="A662" s="9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>
      <c r="A663" s="9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>
      <c r="A664" s="9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>
      <c r="A665" s="9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>
      <c r="A666" s="9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>
      <c r="A667" s="9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>
      <c r="A668" s="9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>
      <c r="A669" s="9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>
      <c r="A670" s="9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>
      <c r="A671" s="9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>
      <c r="A672" s="9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>
      <c r="A673" s="9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>
      <c r="A674" s="9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>
      <c r="A675" s="9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>
      <c r="A676" s="9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>
      <c r="A677" s="9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>
      <c r="A678" s="9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>
      <c r="A679" s="9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>
      <c r="A680" s="9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>
      <c r="A681" s="9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>
      <c r="A682" s="9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>
      <c r="A683" s="9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>
      <c r="A684" s="9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>
      <c r="A685" s="9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>
      <c r="A686" s="9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>
      <c r="A687" s="9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>
      <c r="A688" s="9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>
      <c r="A689" s="9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>
      <c r="A690" s="9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>
      <c r="A691" s="9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>
      <c r="A692" s="9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>
      <c r="A693" s="9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>
      <c r="A694" s="9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>
      <c r="A695" s="9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>
      <c r="A696" s="9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>
      <c r="A697" s="9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>
      <c r="A698" s="9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>
      <c r="A699" s="9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>
      <c r="A700" s="9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>
      <c r="A701" s="9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>
      <c r="A702" s="9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>
      <c r="A703" s="9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>
      <c r="A704" s="9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>
      <c r="A705" s="9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>
      <c r="A706" s="9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>
      <c r="A707" s="9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>
      <c r="A708" s="9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>
      <c r="A709" s="9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>
      <c r="A710" s="9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>
      <c r="A711" s="9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>
      <c r="A712" s="9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>
      <c r="A713" s="9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>
      <c r="A714" s="9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>
      <c r="A715" s="9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>
      <c r="A716" s="9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>
      <c r="A717" s="9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>
      <c r="A718" s="9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>
      <c r="A719" s="9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>
      <c r="A720" s="9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>
      <c r="A721" s="9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>
      <c r="A722" s="9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>
      <c r="A723" s="9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>
      <c r="A724" s="9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>
      <c r="A725" s="9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>
      <c r="A726" s="9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>
      <c r="A727" s="9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>
      <c r="A728" s="9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>
      <c r="A729" s="9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>
      <c r="A730" s="9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>
      <c r="A731" s="9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>
      <c r="A732" s="9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>
      <c r="A733" s="9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>
      <c r="A734" s="9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>
      <c r="A735" s="9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>
      <c r="A736" s="9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>
      <c r="A737" s="9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>
      <c r="A738" s="9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>
      <c r="A739" s="9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>
      <c r="A740" s="9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>
      <c r="A741" s="9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>
      <c r="A742" s="9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>
      <c r="A743" s="9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>
      <c r="A744" s="9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>
      <c r="A745" s="9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>
      <c r="A746" s="9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>
      <c r="A747" s="9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>
      <c r="A748" s="9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>
      <c r="A749" s="9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>
      <c r="A750" s="9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>
      <c r="A751" s="9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>
      <c r="A752" s="9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>
      <c r="A753" s="9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>
      <c r="A754" s="9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>
      <c r="A755" s="9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>
      <c r="A756" s="9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>
      <c r="A757" s="9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>
      <c r="A758" s="9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>
      <c r="A759" s="9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>
      <c r="A760" s="9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>
      <c r="A761" s="9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>
      <c r="A762" s="9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>
      <c r="A763" s="9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>
      <c r="A764" s="9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>
      <c r="A765" s="9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>
      <c r="A766" s="9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>
      <c r="A767" s="9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>
      <c r="A768" s="9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>
      <c r="A769" s="9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>
      <c r="A770" s="9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>
      <c r="A771" s="9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>
      <c r="A772" s="9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>
      <c r="A773" s="9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>
      <c r="A774" s="9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>
      <c r="A775" s="9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>
      <c r="A776" s="9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>
      <c r="A777" s="9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>
      <c r="A778" s="9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>
      <c r="A779" s="9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>
      <c r="A780" s="9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>
      <c r="A781" s="9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>
      <c r="A782" s="9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>
      <c r="A783" s="9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>
      <c r="A784" s="9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>
      <c r="A785" s="9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>
      <c r="A786" s="9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>
      <c r="A787" s="9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>
      <c r="A788" s="9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>
      <c r="A789" s="9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>
      <c r="A790" s="9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>
      <c r="A791" s="9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>
      <c r="A792" s="9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>
      <c r="A793" s="9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>
      <c r="A794" s="9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>
      <c r="A795" s="9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>
      <c r="A796" s="9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>
      <c r="A797" s="9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>
      <c r="A798" s="9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>
      <c r="A799" s="9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>
      <c r="A800" s="9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>
      <c r="A801" s="9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>
      <c r="A802" s="9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>
      <c r="A803" s="9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>
      <c r="A804" s="9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>
      <c r="A805" s="9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>
      <c r="A806" s="9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>
      <c r="A807" s="9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>
      <c r="A808" s="9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>
      <c r="A809" s="9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>
      <c r="A810" s="9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>
      <c r="A811" s="9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>
      <c r="A812" s="9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>
      <c r="A813" s="9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>
      <c r="A814" s="9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>
      <c r="A815" s="9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>
      <c r="A816" s="9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>
      <c r="A817" s="9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>
      <c r="A818" s="9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>
      <c r="A819" s="9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>
      <c r="A820" s="9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>
      <c r="A821" s="9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>
      <c r="A822" s="9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>
      <c r="A823" s="9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>
      <c r="A824" s="9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>
      <c r="A825" s="9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>
      <c r="A826" s="9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>
      <c r="A827" s="9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>
      <c r="A828" s="9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>
      <c r="A829" s="9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>
      <c r="A830" s="9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>
      <c r="A831" s="9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>
      <c r="A832" s="9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>
      <c r="A833" s="9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>
      <c r="A834" s="9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>
      <c r="A835" s="9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>
      <c r="A836" s="9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>
      <c r="A837" s="9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>
      <c r="A838" s="9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>
      <c r="A839" s="9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>
      <c r="A840" s="9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>
      <c r="A841" s="9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>
      <c r="A842" s="9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>
      <c r="A843" s="9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>
      <c r="A844" s="9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>
      <c r="A845" s="9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>
      <c r="A846" s="9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>
      <c r="A847" s="9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>
      <c r="A848" s="9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>
      <c r="A849" s="9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>
      <c r="A850" s="9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>
      <c r="A851" s="9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>
      <c r="A852" s="9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>
      <c r="A853" s="9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>
      <c r="A854" s="9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>
      <c r="A855" s="9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>
      <c r="A856" s="9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>
      <c r="A857" s="9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>
      <c r="A858" s="9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>
      <c r="A859" s="9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>
      <c r="A860" s="9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>
      <c r="A861" s="9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>
      <c r="A862" s="9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>
      <c r="A863" s="9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>
      <c r="A864" s="9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>
      <c r="A865" s="9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>
      <c r="A866" s="9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>
      <c r="A867" s="9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>
      <c r="A868" s="9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>
      <c r="A869" s="9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>
      <c r="A870" s="9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>
      <c r="A871" s="9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>
      <c r="A872" s="9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>
      <c r="A873" s="9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>
      <c r="A874" s="9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>
      <c r="A875" s="9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>
      <c r="A876" s="9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>
      <c r="A877" s="9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>
      <c r="A878" s="9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>
      <c r="A879" s="9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>
      <c r="A880" s="9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>
      <c r="A881" s="9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>
      <c r="A882" s="9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>
      <c r="A883" s="9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>
      <c r="A884" s="9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>
      <c r="A885" s="9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>
      <c r="A886" s="9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>
      <c r="A887" s="9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>
      <c r="A888" s="9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>
      <c r="A889" s="9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>
      <c r="A890" s="9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>
      <c r="A891" s="9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>
      <c r="A892" s="9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>
      <c r="A893" s="9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>
      <c r="A894" s="9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>
      <c r="A895" s="9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>
      <c r="A896" s="9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>
      <c r="A897" s="9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>
      <c r="A898" s="9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>
      <c r="A899" s="9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>
      <c r="A900" s="9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>
      <c r="A901" s="9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>
      <c r="A902" s="9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>
      <c r="A903" s="9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>
      <c r="A904" s="9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>
      <c r="A905" s="9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>
      <c r="A906" s="9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>
      <c r="A907" s="9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>
      <c r="A908" s="9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>
      <c r="A909" s="9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>
      <c r="A910" s="9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>
      <c r="A911" s="9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>
      <c r="A912" s="9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>
      <c r="A913" s="9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>
      <c r="A914" s="9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>
      <c r="A915" s="9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>
      <c r="A916" s="9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>
      <c r="A917" s="9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>
      <c r="A918" s="9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>
      <c r="A919" s="9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>
      <c r="A920" s="9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>
      <c r="A921" s="9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>
      <c r="A922" s="9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>
      <c r="A923" s="9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>
      <c r="A924" s="9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>
      <c r="A925" s="9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>
      <c r="A926" s="9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>
      <c r="A927" s="9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>
      <c r="A928" s="9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>
      <c r="A929" s="9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>
      <c r="A930" s="9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>
      <c r="A931" s="9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>
      <c r="A932" s="9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>
      <c r="A933" s="9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>
      <c r="A934" s="9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>
      <c r="A935" s="9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>
      <c r="A936" s="9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>
      <c r="A937" s="9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>
      <c r="A938" s="9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>
      <c r="A939" s="9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>
      <c r="A940" s="9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>
      <c r="A941" s="9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>
      <c r="A942" s="9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>
      <c r="A943" s="9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>
      <c r="A944" s="9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>
      <c r="A945" s="9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>
      <c r="A946" s="9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>
      <c r="A947" s="9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>
      <c r="A948" s="9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>
      <c r="A949" s="9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>
      <c r="A950" s="9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>
      <c r="A951" s="9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>
      <c r="A952" s="9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>
      <c r="A953" s="9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>
      <c r="A954" s="9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>
      <c r="A955" s="9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>
      <c r="A956" s="9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>
      <c r="A957" s="9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>
      <c r="A958" s="9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>
      <c r="A959" s="9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>
      <c r="A960" s="9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>
      <c r="A961" s="9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>
      <c r="A962" s="9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>
      <c r="A963" s="9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>
      <c r="A964" s="9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>
      <c r="A965" s="9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>
      <c r="A966" s="9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>
      <c r="A967" s="9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>
      <c r="A968" s="9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>
      <c r="A969" s="9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>
      <c r="A970" s="9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>
      <c r="A971" s="9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>
      <c r="A972" s="9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>
      <c r="A973" s="9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>
      <c r="A974" s="9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>
      <c r="A975" s="9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>
      <c r="A976" s="9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>
      <c r="A977" s="9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>
      <c r="A978" s="9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>
      <c r="A979" s="9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>
      <c r="A980" s="9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>
      <c r="A981" s="9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>
      <c r="A982" s="9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>
      <c r="A983" s="9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>
      <c r="A984" s="9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>
      <c r="A985" s="9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>
      <c r="A986" s="9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>
      <c r="A987" s="9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>
      <c r="A988" s="9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>
      <c r="A989" s="9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>
      <c r="A990" s="9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>
      <c r="A991" s="9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>
      <c r="A992" s="9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>
      <c r="A993" s="9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>
      <c r="A994" s="9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>
      <c r="A995" s="9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>
      <c r="A996" s="9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>
      <c r="A997" s="9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>
      <c r="A998" s="9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>
      <c r="A999" s="9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>
      <c r="A1000" s="9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13" width="13.88"/>
    <col customWidth="1" min="14" max="14" width="8.88"/>
    <col customWidth="1" min="15" max="15" width="16.13"/>
    <col customWidth="1" min="16" max="26" width="8.88"/>
  </cols>
  <sheetData>
    <row r="1" ht="16.5" customHeight="1">
      <c r="A1" s="10"/>
      <c r="B1" s="11" t="s">
        <v>8</v>
      </c>
      <c r="C1" s="11" t="s">
        <v>9</v>
      </c>
      <c r="D1" s="11" t="s">
        <v>10</v>
      </c>
      <c r="E1" s="11" t="s">
        <v>11</v>
      </c>
      <c r="F1" s="11" t="s">
        <v>12</v>
      </c>
      <c r="G1" s="11" t="s">
        <v>13</v>
      </c>
      <c r="H1" s="11" t="s">
        <v>14</v>
      </c>
      <c r="I1" s="11" t="s">
        <v>15</v>
      </c>
      <c r="J1" s="11" t="s">
        <v>16</v>
      </c>
      <c r="K1" s="11" t="s">
        <v>17</v>
      </c>
      <c r="L1" s="11" t="s">
        <v>18</v>
      </c>
      <c r="M1" s="11" t="s">
        <v>19</v>
      </c>
      <c r="N1" s="10"/>
      <c r="O1" s="10" t="s">
        <v>27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6.5" customHeight="1">
      <c r="A2" s="10" t="s">
        <v>28</v>
      </c>
      <c r="B2" s="13">
        <v>1.0</v>
      </c>
      <c r="C2" s="13">
        <v>1.0</v>
      </c>
      <c r="D2" s="13">
        <v>1.0</v>
      </c>
      <c r="E2" s="13">
        <v>1.0</v>
      </c>
      <c r="F2" s="13">
        <v>1.0</v>
      </c>
      <c r="G2" s="13">
        <v>1.0</v>
      </c>
      <c r="H2" s="13">
        <v>1.0</v>
      </c>
      <c r="I2" s="13">
        <v>1.0</v>
      </c>
      <c r="J2" s="13">
        <v>1.0</v>
      </c>
      <c r="K2" s="13">
        <v>1.0</v>
      </c>
      <c r="L2" s="13">
        <v>1.0</v>
      </c>
      <c r="M2" s="13">
        <v>1.0</v>
      </c>
      <c r="N2" s="14"/>
      <c r="O2" s="15">
        <f t="shared" ref="O2:O8" si="1">(M2-L2)/L2</f>
        <v>0</v>
      </c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16.5" customHeight="1">
      <c r="A3" s="10" t="s">
        <v>29</v>
      </c>
      <c r="B3" s="13">
        <v>1.0</v>
      </c>
      <c r="C3" s="13">
        <v>1.0</v>
      </c>
      <c r="D3" s="13">
        <v>1.0</v>
      </c>
      <c r="E3" s="13">
        <v>1.0</v>
      </c>
      <c r="F3" s="13">
        <v>1.0</v>
      </c>
      <c r="G3" s="13">
        <v>1.0</v>
      </c>
      <c r="H3" s="13">
        <v>1.0</v>
      </c>
      <c r="I3" s="13">
        <v>1.0</v>
      </c>
      <c r="J3" s="13">
        <v>1.0</v>
      </c>
      <c r="K3" s="13">
        <v>1.0</v>
      </c>
      <c r="L3" s="13">
        <v>1.0</v>
      </c>
      <c r="M3" s="13">
        <v>1.0</v>
      </c>
      <c r="N3" s="14"/>
      <c r="O3" s="15">
        <f t="shared" si="1"/>
        <v>0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16.5" customHeight="1">
      <c r="A4" s="10" t="s">
        <v>30</v>
      </c>
      <c r="B4" s="13">
        <v>1.0</v>
      </c>
      <c r="C4" s="13">
        <v>1.0</v>
      </c>
      <c r="D4" s="13">
        <v>1.0</v>
      </c>
      <c r="E4" s="13">
        <v>1.0</v>
      </c>
      <c r="F4" s="13">
        <v>1.0</v>
      </c>
      <c r="G4" s="13">
        <v>1.0</v>
      </c>
      <c r="H4" s="13">
        <v>1.0</v>
      </c>
      <c r="I4" s="13">
        <v>1.0</v>
      </c>
      <c r="J4" s="13">
        <v>1.0</v>
      </c>
      <c r="K4" s="13">
        <v>1.0</v>
      </c>
      <c r="L4" s="13">
        <v>1.0</v>
      </c>
      <c r="M4" s="13">
        <v>1.0</v>
      </c>
      <c r="N4" s="14"/>
      <c r="O4" s="15">
        <f t="shared" si="1"/>
        <v>0</v>
      </c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16.5" customHeight="1">
      <c r="A5" s="10" t="s">
        <v>31</v>
      </c>
      <c r="B5" s="13">
        <v>1.0</v>
      </c>
      <c r="C5" s="13">
        <v>1.0</v>
      </c>
      <c r="D5" s="13">
        <v>1.0</v>
      </c>
      <c r="E5" s="13">
        <v>1.0</v>
      </c>
      <c r="F5" s="13">
        <v>1.0</v>
      </c>
      <c r="G5" s="13">
        <v>1.0</v>
      </c>
      <c r="H5" s="13">
        <v>1.0</v>
      </c>
      <c r="I5" s="13">
        <v>1.0</v>
      </c>
      <c r="J5" s="13">
        <v>1.0</v>
      </c>
      <c r="K5" s="13">
        <v>1.0</v>
      </c>
      <c r="L5" s="13">
        <v>1.0</v>
      </c>
      <c r="M5" s="13">
        <v>1.0</v>
      </c>
      <c r="N5" s="14"/>
      <c r="O5" s="15">
        <f t="shared" si="1"/>
        <v>0</v>
      </c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6.5" customHeight="1">
      <c r="A6" s="10" t="s">
        <v>32</v>
      </c>
      <c r="B6" s="13">
        <v>1.0</v>
      </c>
      <c r="C6" s="13">
        <v>1.0</v>
      </c>
      <c r="D6" s="13">
        <v>1.0</v>
      </c>
      <c r="E6" s="13">
        <v>1.0</v>
      </c>
      <c r="F6" s="13">
        <v>1.0</v>
      </c>
      <c r="G6" s="13">
        <v>1.0</v>
      </c>
      <c r="H6" s="13">
        <v>1.0</v>
      </c>
      <c r="I6" s="13">
        <v>1.0</v>
      </c>
      <c r="J6" s="13">
        <v>1.0</v>
      </c>
      <c r="K6" s="13">
        <v>1.0</v>
      </c>
      <c r="L6" s="13">
        <v>1.0</v>
      </c>
      <c r="M6" s="13">
        <v>1.0</v>
      </c>
      <c r="N6" s="14"/>
      <c r="O6" s="15">
        <f t="shared" si="1"/>
        <v>0</v>
      </c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16.5" customHeight="1">
      <c r="A7" s="10" t="s">
        <v>33</v>
      </c>
      <c r="B7" s="13">
        <v>1.0</v>
      </c>
      <c r="C7" s="13">
        <v>1.0</v>
      </c>
      <c r="D7" s="13">
        <v>1.0</v>
      </c>
      <c r="E7" s="13">
        <v>1.0</v>
      </c>
      <c r="F7" s="13">
        <v>1.0</v>
      </c>
      <c r="G7" s="13">
        <v>1.0</v>
      </c>
      <c r="H7" s="13">
        <v>1.0</v>
      </c>
      <c r="I7" s="13">
        <v>1.0</v>
      </c>
      <c r="J7" s="13">
        <v>1.0</v>
      </c>
      <c r="K7" s="13">
        <v>1.0</v>
      </c>
      <c r="L7" s="13">
        <v>1.0</v>
      </c>
      <c r="M7" s="13">
        <v>1.0</v>
      </c>
      <c r="N7" s="14"/>
      <c r="O7" s="15">
        <f t="shared" si="1"/>
        <v>0</v>
      </c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0" t="s">
        <v>34</v>
      </c>
      <c r="B8" s="13">
        <v>1.0</v>
      </c>
      <c r="C8" s="13">
        <v>1.0</v>
      </c>
      <c r="D8" s="13">
        <v>1.0</v>
      </c>
      <c r="E8" s="13">
        <v>1.0</v>
      </c>
      <c r="F8" s="13">
        <v>1.0</v>
      </c>
      <c r="G8" s="13">
        <v>1.0</v>
      </c>
      <c r="H8" s="13">
        <v>1.0</v>
      </c>
      <c r="I8" s="13">
        <v>1.0</v>
      </c>
      <c r="J8" s="13">
        <v>1.0</v>
      </c>
      <c r="K8" s="13">
        <v>1.0</v>
      </c>
      <c r="L8" s="13">
        <v>1.0</v>
      </c>
      <c r="M8" s="13">
        <v>1.0</v>
      </c>
      <c r="N8" s="14"/>
      <c r="O8" s="15">
        <f t="shared" si="1"/>
        <v>0</v>
      </c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6.5" customHeight="1">
      <c r="A9" s="17"/>
      <c r="B9" s="13"/>
      <c r="C9" s="13"/>
      <c r="D9" s="14"/>
      <c r="E9" s="13"/>
      <c r="F9" s="14"/>
      <c r="G9" s="13"/>
      <c r="H9" s="14"/>
      <c r="I9" s="14"/>
      <c r="J9" s="14"/>
      <c r="K9" s="14"/>
      <c r="L9" s="14"/>
      <c r="M9" s="14"/>
      <c r="N9" s="14"/>
      <c r="O9" s="15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6.5" customHeight="1">
      <c r="A10" s="10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6.5" customHeight="1">
      <c r="A11" s="10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6.5" customHeight="1">
      <c r="A12" s="10"/>
      <c r="B12" s="11" t="str">
        <f t="shared" ref="B12:M12" si="2">B1</f>
        <v>Jan-YY</v>
      </c>
      <c r="C12" s="11" t="str">
        <f t="shared" si="2"/>
        <v>Feb-YY</v>
      </c>
      <c r="D12" s="11" t="str">
        <f t="shared" si="2"/>
        <v>Mar-YY</v>
      </c>
      <c r="E12" s="11" t="str">
        <f t="shared" si="2"/>
        <v>Apr-YY</v>
      </c>
      <c r="F12" s="11" t="str">
        <f t="shared" si="2"/>
        <v>May-YY</v>
      </c>
      <c r="G12" s="11" t="str">
        <f t="shared" si="2"/>
        <v>Jun-YY</v>
      </c>
      <c r="H12" s="11" t="str">
        <f t="shared" si="2"/>
        <v>Jul-YY</v>
      </c>
      <c r="I12" s="11" t="str">
        <f t="shared" si="2"/>
        <v>Aug-YY</v>
      </c>
      <c r="J12" s="11" t="str">
        <f t="shared" si="2"/>
        <v>Sep-YY</v>
      </c>
      <c r="K12" s="11" t="str">
        <f t="shared" si="2"/>
        <v>Oct-YY</v>
      </c>
      <c r="L12" s="11" t="str">
        <f t="shared" si="2"/>
        <v>Nov-YY</v>
      </c>
      <c r="M12" s="11" t="str">
        <f t="shared" si="2"/>
        <v>Dec-YY</v>
      </c>
      <c r="N12" s="10"/>
      <c r="O12" s="11" t="str">
        <f>O1</f>
        <v>MoM Growth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6.5" customHeight="1">
      <c r="A13" s="10" t="s">
        <v>35</v>
      </c>
      <c r="B13" s="14">
        <f t="shared" ref="B13:M13" si="3">SUM(B2:B9)</f>
        <v>7</v>
      </c>
      <c r="C13" s="14">
        <f t="shared" si="3"/>
        <v>7</v>
      </c>
      <c r="D13" s="14">
        <f t="shared" si="3"/>
        <v>7</v>
      </c>
      <c r="E13" s="14">
        <f t="shared" si="3"/>
        <v>7</v>
      </c>
      <c r="F13" s="14">
        <f t="shared" si="3"/>
        <v>7</v>
      </c>
      <c r="G13" s="14">
        <f t="shared" si="3"/>
        <v>7</v>
      </c>
      <c r="H13" s="14">
        <f t="shared" si="3"/>
        <v>7</v>
      </c>
      <c r="I13" s="14">
        <f t="shared" si="3"/>
        <v>7</v>
      </c>
      <c r="J13" s="14">
        <f t="shared" si="3"/>
        <v>7</v>
      </c>
      <c r="K13" s="14">
        <f t="shared" si="3"/>
        <v>7</v>
      </c>
      <c r="L13" s="14">
        <f t="shared" si="3"/>
        <v>7</v>
      </c>
      <c r="M13" s="14">
        <f t="shared" si="3"/>
        <v>7</v>
      </c>
      <c r="N13" s="14"/>
      <c r="O13" s="15">
        <f>(M13-L13)/L13</f>
        <v>0</v>
      </c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6.5" customHeight="1">
      <c r="A14" s="12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6.5" customHeight="1">
      <c r="A15" s="12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12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12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16.5" customHeight="1">
      <c r="A18" s="12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16.5" customHeight="1">
      <c r="A19" s="12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16.5" customHeight="1">
      <c r="A20" s="12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6.5" customHeight="1">
      <c r="A21" s="12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6.5" customHeight="1">
      <c r="A22" s="12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6.5" customHeight="1">
      <c r="A23" s="12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6.5" customHeight="1">
      <c r="A24" s="12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6.5" customHeight="1">
      <c r="A25" s="12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6.5" customHeight="1">
      <c r="A26" s="12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6.5" customHeight="1">
      <c r="A27" s="12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6.5" customHeight="1">
      <c r="A28" s="12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6.5" customHeight="1">
      <c r="A29" s="12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6.5" customHeight="1">
      <c r="A30" s="12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6.5" customHeight="1">
      <c r="A31" s="12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6.5" customHeight="1">
      <c r="A32" s="12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6.5" customHeight="1">
      <c r="A33" s="12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6.5" customHeight="1">
      <c r="A34" s="12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6.5" customHeight="1">
      <c r="A35" s="12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6.5" customHeight="1">
      <c r="A36" s="12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6.5" customHeight="1">
      <c r="A37" s="12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6.5" customHeight="1">
      <c r="A38" s="12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6.5" customHeight="1">
      <c r="A39" s="12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6.5" customHeight="1">
      <c r="A40" s="1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6.5" customHeight="1">
      <c r="A41" s="12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6.5" customHeight="1">
      <c r="A42" s="12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6.5" customHeight="1">
      <c r="A43" s="12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6.5" customHeight="1">
      <c r="A44" s="12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6.5" customHeight="1">
      <c r="A45" s="12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6.5" customHeight="1">
      <c r="A46" s="12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6.5" customHeight="1">
      <c r="A47" s="12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6.5" customHeight="1">
      <c r="A48" s="12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6.5" customHeight="1">
      <c r="A49" s="12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6.5" customHeight="1">
      <c r="A50" s="12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6.5" customHeight="1">
      <c r="A51" s="12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6.5" customHeight="1">
      <c r="A52" s="12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6.5" customHeight="1">
      <c r="A53" s="12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6.5" customHeight="1">
      <c r="A54" s="12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6.5" customHeight="1">
      <c r="A55" s="12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6.5" customHeight="1">
      <c r="A56" s="12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6.5" customHeight="1">
      <c r="A57" s="12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6.5" customHeight="1">
      <c r="A58" s="12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6.5" customHeight="1">
      <c r="A59" s="12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6.5" customHeight="1">
      <c r="A60" s="12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6.5" customHeight="1">
      <c r="A61" s="12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6.5" customHeight="1">
      <c r="A62" s="12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6.5" customHeight="1">
      <c r="A63" s="12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6.5" customHeight="1">
      <c r="A64" s="12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6.5" customHeight="1">
      <c r="A65" s="12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6.5" customHeight="1">
      <c r="A66" s="12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6.5" customHeight="1">
      <c r="A67" s="12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6.5" customHeight="1">
      <c r="A68" s="12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6.5" customHeight="1">
      <c r="A69" s="12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6.5" customHeight="1">
      <c r="A70" s="12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6.5" customHeight="1">
      <c r="A71" s="12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6.5" customHeight="1">
      <c r="A72" s="12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6.5" customHeight="1">
      <c r="A73" s="12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6.5" customHeight="1">
      <c r="A74" s="12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6.5" customHeight="1">
      <c r="A75" s="12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6.5" customHeight="1">
      <c r="A76" s="12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6.5" customHeight="1">
      <c r="A77" s="12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6.5" customHeight="1">
      <c r="A78" s="12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6.5" customHeight="1">
      <c r="A79" s="12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6.5" customHeight="1">
      <c r="A80" s="12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6.5" customHeight="1">
      <c r="A81" s="12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6.5" customHeight="1">
      <c r="A82" s="12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6.5" customHeight="1">
      <c r="A83" s="12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6.5" customHeight="1">
      <c r="A84" s="12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6.5" customHeight="1">
      <c r="A85" s="12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6.5" customHeight="1">
      <c r="A86" s="12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6.5" customHeight="1">
      <c r="A87" s="12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6.5" customHeight="1">
      <c r="A88" s="12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6.5" customHeight="1">
      <c r="A89" s="12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6.5" customHeight="1">
      <c r="A90" s="12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6.5" customHeight="1">
      <c r="A91" s="12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6.5" customHeight="1">
      <c r="A92" s="12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6.5" customHeight="1">
      <c r="A93" s="12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6.5" customHeight="1">
      <c r="A94" s="12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6.5" customHeight="1">
      <c r="A95" s="12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6.5" customHeight="1">
      <c r="A96" s="12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6.5" customHeight="1">
      <c r="A97" s="12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6.5" customHeight="1">
      <c r="A98" s="12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6.5" customHeight="1">
      <c r="A99" s="12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6.5" customHeight="1">
      <c r="A100" s="12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6.5" customHeight="1">
      <c r="A101" s="12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6.5" customHeight="1">
      <c r="A102" s="12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6.5" customHeight="1">
      <c r="A103" s="12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6.5" customHeight="1">
      <c r="A104" s="12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6.5" customHeight="1">
      <c r="A105" s="12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6.5" customHeight="1">
      <c r="A106" s="12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6.5" customHeight="1">
      <c r="A107" s="12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6.5" customHeight="1">
      <c r="A108" s="12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6.5" customHeight="1">
      <c r="A109" s="12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6.5" customHeight="1">
      <c r="A110" s="12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6.5" customHeight="1">
      <c r="A111" s="12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6.5" customHeight="1">
      <c r="A112" s="12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6.5" customHeight="1">
      <c r="A113" s="12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6.5" customHeight="1">
      <c r="A114" s="12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6.5" customHeight="1">
      <c r="A115" s="12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6.5" customHeight="1">
      <c r="A116" s="12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6.5" customHeight="1">
      <c r="A117" s="12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6.5" customHeight="1">
      <c r="A118" s="12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6.5" customHeight="1">
      <c r="A119" s="12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6.5" customHeight="1">
      <c r="A120" s="12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6.5" customHeight="1">
      <c r="A121" s="12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6.5" customHeight="1">
      <c r="A122" s="12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6.5" customHeight="1">
      <c r="A123" s="12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6.5" customHeight="1">
      <c r="A124" s="12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6.5" customHeight="1">
      <c r="A125" s="12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6.5" customHeight="1">
      <c r="A126" s="12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6.5" customHeight="1">
      <c r="A127" s="12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6.5" customHeight="1">
      <c r="A128" s="12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6.5" customHeight="1">
      <c r="A129" s="12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6.5" customHeight="1">
      <c r="A130" s="12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6.5" customHeight="1">
      <c r="A131" s="12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6.5" customHeight="1">
      <c r="A132" s="12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6.5" customHeight="1">
      <c r="A133" s="12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6.5" customHeight="1">
      <c r="A134" s="12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6.5" customHeight="1">
      <c r="A135" s="12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6.5" customHeight="1">
      <c r="A136" s="12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6.5" customHeight="1">
      <c r="A137" s="12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6.5" customHeight="1">
      <c r="A138" s="12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6.5" customHeight="1">
      <c r="A139" s="12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6.5" customHeight="1">
      <c r="A140" s="12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6.5" customHeight="1">
      <c r="A141" s="12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6.5" customHeight="1">
      <c r="A142" s="12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6.5" customHeight="1">
      <c r="A143" s="12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6.5" customHeight="1">
      <c r="A144" s="12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6.5" customHeight="1">
      <c r="A145" s="12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6.5" customHeight="1">
      <c r="A146" s="12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6.5" customHeight="1">
      <c r="A147" s="12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6.5" customHeight="1">
      <c r="A148" s="12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6.5" customHeight="1">
      <c r="A149" s="12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6.5" customHeight="1">
      <c r="A150" s="12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6.5" customHeight="1">
      <c r="A151" s="12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6.5" customHeight="1">
      <c r="A152" s="12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6.5" customHeight="1">
      <c r="A153" s="12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6.5" customHeight="1">
      <c r="A154" s="12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6.5" customHeight="1">
      <c r="A155" s="12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6.5" customHeight="1">
      <c r="A156" s="12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6.5" customHeight="1">
      <c r="A157" s="12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6.5" customHeight="1">
      <c r="A158" s="12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6.5" customHeight="1">
      <c r="A159" s="12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6.5" customHeight="1">
      <c r="A160" s="12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6.5" customHeight="1">
      <c r="A161" s="12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6.5" customHeight="1">
      <c r="A162" s="12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6.5" customHeight="1">
      <c r="A163" s="12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6.5" customHeight="1">
      <c r="A164" s="12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6.5" customHeight="1">
      <c r="A165" s="12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6.5" customHeight="1">
      <c r="A166" s="12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6.5" customHeight="1">
      <c r="A167" s="12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6.5" customHeight="1">
      <c r="A168" s="12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6.5" customHeight="1">
      <c r="A169" s="12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6.5" customHeight="1">
      <c r="A170" s="12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6.5" customHeight="1">
      <c r="A171" s="12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6.5" customHeight="1">
      <c r="A172" s="12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6.5" customHeight="1">
      <c r="A173" s="12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6.5" customHeight="1">
      <c r="A174" s="12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6.5" customHeight="1">
      <c r="A175" s="12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6.5" customHeight="1">
      <c r="A176" s="12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6.5" customHeight="1">
      <c r="A177" s="12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6.5" customHeight="1">
      <c r="A178" s="12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6.5" customHeight="1">
      <c r="A179" s="12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6.5" customHeight="1">
      <c r="A180" s="12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6.5" customHeight="1">
      <c r="A181" s="12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6.5" customHeight="1">
      <c r="A182" s="12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6.5" customHeight="1">
      <c r="A183" s="12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6.5" customHeight="1">
      <c r="A184" s="12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6.5" customHeight="1">
      <c r="A185" s="12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6.5" customHeight="1">
      <c r="A186" s="12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6.5" customHeight="1">
      <c r="A187" s="12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6.5" customHeight="1">
      <c r="A188" s="12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6.5" customHeight="1">
      <c r="A189" s="12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6.5" customHeight="1">
      <c r="A190" s="12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6.5" customHeight="1">
      <c r="A191" s="12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6.5" customHeight="1">
      <c r="A192" s="12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6.5" customHeight="1">
      <c r="A193" s="12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6.5" customHeight="1">
      <c r="A194" s="12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6.5" customHeight="1">
      <c r="A195" s="12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6.5" customHeight="1">
      <c r="A196" s="12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6.5" customHeight="1">
      <c r="A197" s="12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6.5" customHeight="1">
      <c r="A198" s="12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6.5" customHeight="1">
      <c r="A199" s="12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6.5" customHeight="1">
      <c r="A200" s="12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6.5" customHeight="1">
      <c r="A201" s="12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6.5" customHeight="1">
      <c r="A202" s="12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6.5" customHeight="1">
      <c r="A203" s="12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6.5" customHeight="1">
      <c r="A204" s="12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6.5" customHeight="1">
      <c r="A205" s="12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6.5" customHeight="1">
      <c r="A206" s="12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6.5" customHeight="1">
      <c r="A207" s="12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6.5" customHeight="1">
      <c r="A208" s="12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6.5" customHeight="1">
      <c r="A209" s="12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6.5" customHeight="1">
      <c r="A210" s="12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6.5" customHeight="1">
      <c r="A211" s="12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6.5" customHeight="1">
      <c r="A212" s="12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6.5" customHeight="1">
      <c r="A213" s="12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6.5" customHeight="1">
      <c r="A214" s="12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6.5" customHeight="1">
      <c r="A215" s="12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6.5" customHeight="1">
      <c r="A216" s="12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6.5" customHeight="1">
      <c r="A217" s="12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6.5" customHeight="1">
      <c r="A218" s="12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6.5" customHeight="1">
      <c r="A219" s="12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6.5" customHeight="1">
      <c r="A220" s="12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6.5" customHeight="1">
      <c r="A221" s="12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6.5" customHeight="1">
      <c r="A222" s="12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6.5" customHeight="1">
      <c r="A223" s="12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6.5" customHeight="1">
      <c r="A224" s="12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6.5" customHeight="1">
      <c r="A225" s="12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6.5" customHeight="1">
      <c r="A226" s="12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6.5" customHeight="1">
      <c r="A227" s="12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6.5" customHeight="1">
      <c r="A228" s="12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6.5" customHeight="1">
      <c r="A229" s="12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6.5" customHeight="1">
      <c r="A230" s="12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6.5" customHeight="1">
      <c r="A231" s="12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6.5" customHeight="1">
      <c r="A232" s="12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6.5" customHeight="1">
      <c r="A233" s="12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6.5" customHeight="1">
      <c r="A234" s="12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6.5" customHeight="1">
      <c r="A235" s="12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6.5" customHeight="1">
      <c r="A236" s="12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6.5" customHeight="1">
      <c r="A237" s="12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6.5" customHeight="1">
      <c r="A238" s="12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6.5" customHeight="1">
      <c r="A239" s="12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6.5" customHeight="1">
      <c r="A240" s="12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6.5" customHeight="1">
      <c r="A241" s="12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6.5" customHeight="1">
      <c r="A242" s="12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6.5" customHeight="1">
      <c r="A243" s="12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6.5" customHeight="1">
      <c r="A244" s="12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6.5" customHeight="1">
      <c r="A245" s="12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6.5" customHeight="1">
      <c r="A246" s="12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6.5" customHeight="1">
      <c r="A247" s="12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6.5" customHeight="1">
      <c r="A248" s="12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6.5" customHeight="1">
      <c r="A249" s="12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6.5" customHeight="1">
      <c r="A250" s="12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6.5" customHeight="1">
      <c r="A251" s="12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6.5" customHeight="1">
      <c r="A252" s="12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6.5" customHeight="1">
      <c r="A253" s="12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6.5" customHeight="1">
      <c r="A254" s="12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6.5" customHeight="1">
      <c r="A255" s="12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6.5" customHeight="1">
      <c r="A256" s="12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6.5" customHeight="1">
      <c r="A257" s="12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6.5" customHeight="1">
      <c r="A258" s="12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6.5" customHeight="1">
      <c r="A259" s="12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6.5" customHeight="1">
      <c r="A260" s="12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6.5" customHeight="1">
      <c r="A261" s="12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6.5" customHeight="1">
      <c r="A262" s="12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6.5" customHeight="1">
      <c r="A263" s="12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6.5" customHeight="1">
      <c r="A264" s="12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6.5" customHeight="1">
      <c r="A265" s="12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6.5" customHeight="1">
      <c r="A266" s="12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6.5" customHeight="1">
      <c r="A267" s="12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6.5" customHeight="1">
      <c r="A268" s="12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6.5" customHeight="1">
      <c r="A269" s="12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6.5" customHeight="1">
      <c r="A270" s="12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6.5" customHeight="1">
      <c r="A271" s="12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6.5" customHeight="1">
      <c r="A272" s="12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6.5" customHeight="1">
      <c r="A273" s="12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6.5" customHeight="1">
      <c r="A274" s="12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6.5" customHeight="1">
      <c r="A275" s="12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6.5" customHeight="1">
      <c r="A276" s="12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6.5" customHeight="1">
      <c r="A277" s="12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6.5" customHeight="1">
      <c r="A278" s="12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6.5" customHeight="1">
      <c r="A279" s="12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6.5" customHeight="1">
      <c r="A280" s="12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6.5" customHeight="1">
      <c r="A281" s="12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6.5" customHeight="1">
      <c r="A282" s="12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6.5" customHeight="1">
      <c r="A283" s="12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6.5" customHeight="1">
      <c r="A284" s="12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6.5" customHeight="1">
      <c r="A285" s="12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6.5" customHeight="1">
      <c r="A286" s="12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6.5" customHeight="1">
      <c r="A287" s="12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6.5" customHeight="1">
      <c r="A288" s="12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6.5" customHeight="1">
      <c r="A289" s="12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6.5" customHeight="1">
      <c r="A290" s="12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6.5" customHeight="1">
      <c r="A291" s="12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6.5" customHeight="1">
      <c r="A292" s="12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6.5" customHeight="1">
      <c r="A293" s="12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6.5" customHeight="1">
      <c r="A294" s="12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6.5" customHeight="1">
      <c r="A295" s="12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6.5" customHeight="1">
      <c r="A296" s="12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6.5" customHeight="1">
      <c r="A297" s="12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6.5" customHeight="1">
      <c r="A298" s="12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6.5" customHeight="1">
      <c r="A299" s="12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6.5" customHeight="1">
      <c r="A300" s="12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6.5" customHeight="1">
      <c r="A301" s="12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6.5" customHeight="1">
      <c r="A302" s="12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6.5" customHeight="1">
      <c r="A303" s="12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6.5" customHeight="1">
      <c r="A304" s="12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6.5" customHeight="1">
      <c r="A305" s="12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6.5" customHeight="1">
      <c r="A306" s="12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6.5" customHeight="1">
      <c r="A307" s="12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6.5" customHeight="1">
      <c r="A308" s="12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6.5" customHeight="1">
      <c r="A309" s="12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6.5" customHeight="1">
      <c r="A310" s="12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6.5" customHeight="1">
      <c r="A311" s="12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6.5" customHeight="1">
      <c r="A312" s="12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6.5" customHeight="1">
      <c r="A313" s="12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6.5" customHeight="1">
      <c r="A314" s="12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6.5" customHeight="1">
      <c r="A315" s="12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6.5" customHeight="1">
      <c r="A316" s="12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6.5" customHeight="1">
      <c r="A317" s="12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6.5" customHeight="1">
      <c r="A318" s="12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6.5" customHeight="1">
      <c r="A319" s="12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6.5" customHeight="1">
      <c r="A320" s="12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6.5" customHeight="1">
      <c r="A321" s="12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6.5" customHeight="1">
      <c r="A322" s="12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6.5" customHeight="1">
      <c r="A323" s="12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6.5" customHeight="1">
      <c r="A324" s="12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6.5" customHeight="1">
      <c r="A325" s="12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6.5" customHeight="1">
      <c r="A326" s="12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6.5" customHeight="1">
      <c r="A327" s="12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6.5" customHeight="1">
      <c r="A328" s="12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6.5" customHeight="1">
      <c r="A329" s="12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6.5" customHeight="1">
      <c r="A330" s="12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6.5" customHeight="1">
      <c r="A331" s="12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6.5" customHeight="1">
      <c r="A332" s="12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6.5" customHeight="1">
      <c r="A333" s="12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6.5" customHeight="1">
      <c r="A334" s="12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6.5" customHeight="1">
      <c r="A335" s="12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6.5" customHeight="1">
      <c r="A336" s="12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6.5" customHeight="1">
      <c r="A337" s="12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6.5" customHeight="1">
      <c r="A338" s="12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6.5" customHeight="1">
      <c r="A339" s="12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6.5" customHeight="1">
      <c r="A340" s="12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6.5" customHeight="1">
      <c r="A341" s="12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6.5" customHeigh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6.5" customHeight="1">
      <c r="A343" s="12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6.5" customHeight="1">
      <c r="A344" s="12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6.5" customHeight="1">
      <c r="A345" s="12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6.5" customHeight="1">
      <c r="A346" s="12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6.5" customHeight="1">
      <c r="A347" s="12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6.5" customHeight="1">
      <c r="A348" s="12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6.5" customHeight="1">
      <c r="A349" s="12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6.5" customHeight="1">
      <c r="A350" s="12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6.5" customHeight="1">
      <c r="A351" s="12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6.5" customHeight="1">
      <c r="A352" s="12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6.5" customHeight="1">
      <c r="A353" s="12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6.5" customHeight="1">
      <c r="A354" s="12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6.5" customHeight="1">
      <c r="A355" s="12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6.5" customHeight="1">
      <c r="A356" s="12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6.5" customHeight="1">
      <c r="A357" s="12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6.5" customHeight="1">
      <c r="A358" s="12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6.5" customHeight="1">
      <c r="A359" s="12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6.5" customHeight="1">
      <c r="A360" s="12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6.5" customHeight="1">
      <c r="A361" s="12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6.5" customHeight="1">
      <c r="A362" s="12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6.5" customHeight="1">
      <c r="A363" s="12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6.5" customHeight="1">
      <c r="A364" s="12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6.5" customHeight="1">
      <c r="A365" s="12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6.5" customHeight="1">
      <c r="A366" s="12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6.5" customHeigh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6.5" customHeight="1">
      <c r="A368" s="12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6.5" customHeight="1">
      <c r="A369" s="12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6.5" customHeight="1">
      <c r="A370" s="12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6.5" customHeight="1">
      <c r="A371" s="12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6.5" customHeight="1">
      <c r="A372" s="12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6.5" customHeight="1">
      <c r="A373" s="12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6.5" customHeight="1">
      <c r="A374" s="12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6.5" customHeight="1">
      <c r="A375" s="12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6.5" customHeight="1">
      <c r="A376" s="12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6.5" customHeight="1">
      <c r="A377" s="12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6.5" customHeight="1">
      <c r="A378" s="12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6.5" customHeight="1">
      <c r="A379" s="12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6.5" customHeight="1">
      <c r="A380" s="12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6.5" customHeight="1">
      <c r="A381" s="12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6.5" customHeight="1">
      <c r="A382" s="12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6.5" customHeight="1">
      <c r="A383" s="12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6.5" customHeight="1">
      <c r="A384" s="12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6.5" customHeight="1">
      <c r="A385" s="12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6.5" customHeight="1">
      <c r="A386" s="12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6.5" customHeight="1">
      <c r="A387" s="12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6.5" customHeight="1">
      <c r="A388" s="12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6.5" customHeight="1">
      <c r="A389" s="12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6.5" customHeight="1">
      <c r="A390" s="12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6.5" customHeight="1">
      <c r="A391" s="12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6.5" customHeight="1">
      <c r="A392" s="12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6.5" customHeight="1">
      <c r="A393" s="12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6.5" customHeight="1">
      <c r="A394" s="12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6.5" customHeight="1">
      <c r="A395" s="12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6.5" customHeight="1">
      <c r="A396" s="12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6.5" customHeight="1">
      <c r="A397" s="12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6.5" customHeight="1">
      <c r="A398" s="12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6.5" customHeight="1">
      <c r="A399" s="12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6.5" customHeight="1">
      <c r="A400" s="12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6.5" customHeight="1">
      <c r="A401" s="12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6.5" customHeight="1">
      <c r="A402" s="12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6.5" customHeight="1">
      <c r="A403" s="12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6.5" customHeight="1">
      <c r="A404" s="12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6.5" customHeight="1">
      <c r="A405" s="12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6.5" customHeight="1">
      <c r="A406" s="12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6.5" customHeight="1">
      <c r="A407" s="12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6.5" customHeight="1">
      <c r="A408" s="12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6.5" customHeight="1">
      <c r="A409" s="12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6.5" customHeight="1">
      <c r="A410" s="12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6.5" customHeight="1">
      <c r="A411" s="12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6.5" customHeight="1">
      <c r="A412" s="12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6.5" customHeight="1">
      <c r="A413" s="12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6.5" customHeight="1">
      <c r="A414" s="12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6.5" customHeight="1">
      <c r="A415" s="12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6.5" customHeight="1">
      <c r="A416" s="12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6.5" customHeight="1">
      <c r="A417" s="12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6.5" customHeight="1">
      <c r="A418" s="12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6.5" customHeight="1">
      <c r="A419" s="12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6.5" customHeight="1">
      <c r="A420" s="12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6.5" customHeight="1">
      <c r="A421" s="12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6.5" customHeight="1">
      <c r="A422" s="12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6.5" customHeight="1">
      <c r="A423" s="12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6.5" customHeight="1">
      <c r="A424" s="12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6.5" customHeight="1">
      <c r="A425" s="12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6.5" customHeight="1">
      <c r="A426" s="12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6.5" customHeight="1">
      <c r="A427" s="12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6.5" customHeight="1">
      <c r="A428" s="12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6.5" customHeight="1">
      <c r="A429" s="12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6.5" customHeight="1">
      <c r="A430" s="12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6.5" customHeight="1">
      <c r="A431" s="12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6.5" customHeight="1">
      <c r="A432" s="12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6.5" customHeight="1">
      <c r="A433" s="12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6.5" customHeight="1">
      <c r="A434" s="12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6.5" customHeight="1">
      <c r="A435" s="12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6.5" customHeight="1">
      <c r="A436" s="12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6.5" customHeight="1">
      <c r="A437" s="12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6.5" customHeight="1">
      <c r="A438" s="12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6.5" customHeight="1">
      <c r="A439" s="12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6.5" customHeight="1">
      <c r="A440" s="12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6.5" customHeight="1">
      <c r="A441" s="12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6.5" customHeight="1">
      <c r="A442" s="12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6.5" customHeight="1">
      <c r="A443" s="12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6.5" customHeight="1">
      <c r="A444" s="12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6.5" customHeight="1">
      <c r="A445" s="12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6.5" customHeight="1">
      <c r="A446" s="12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6.5" customHeight="1">
      <c r="A447" s="12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6.5" customHeight="1">
      <c r="A448" s="12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6.5" customHeight="1">
      <c r="A449" s="12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6.5" customHeight="1">
      <c r="A450" s="12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6.5" customHeight="1">
      <c r="A451" s="12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6.5" customHeight="1">
      <c r="A452" s="12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6.5" customHeight="1">
      <c r="A453" s="12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6.5" customHeight="1">
      <c r="A454" s="12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6.5" customHeight="1">
      <c r="A455" s="12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6.5" customHeight="1">
      <c r="A456" s="12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6.5" customHeight="1">
      <c r="A457" s="12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6.5" customHeight="1">
      <c r="A458" s="12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6.5" customHeight="1">
      <c r="A459" s="12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6.5" customHeight="1">
      <c r="A460" s="12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6.5" customHeight="1">
      <c r="A461" s="12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6.5" customHeight="1">
      <c r="A462" s="12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6.5" customHeight="1">
      <c r="A463" s="12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6.5" customHeight="1">
      <c r="A464" s="12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6.5" customHeight="1">
      <c r="A465" s="12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6.5" customHeight="1">
      <c r="A466" s="12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6.5" customHeight="1">
      <c r="A467" s="12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6.5" customHeight="1">
      <c r="A468" s="12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6.5" customHeight="1">
      <c r="A469" s="12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6.5" customHeight="1">
      <c r="A470" s="12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6.5" customHeight="1">
      <c r="A471" s="12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6.5" customHeight="1">
      <c r="A472" s="12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6.5" customHeight="1">
      <c r="A473" s="12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6.5" customHeight="1">
      <c r="A474" s="12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6.5" customHeight="1">
      <c r="A475" s="12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6.5" customHeight="1">
      <c r="A476" s="12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6.5" customHeight="1">
      <c r="A477" s="12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6.5" customHeight="1">
      <c r="A478" s="12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6.5" customHeight="1">
      <c r="A479" s="12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6.5" customHeight="1">
      <c r="A480" s="12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6.5" customHeight="1">
      <c r="A481" s="12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6.5" customHeight="1">
      <c r="A482" s="12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6.5" customHeight="1">
      <c r="A483" s="12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6.5" customHeight="1">
      <c r="A484" s="12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6.5" customHeight="1">
      <c r="A485" s="12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6.5" customHeight="1">
      <c r="A486" s="12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6.5" customHeight="1">
      <c r="A487" s="12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6.5" customHeight="1">
      <c r="A488" s="12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6.5" customHeight="1">
      <c r="A489" s="12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6.5" customHeight="1">
      <c r="A490" s="12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6.5" customHeight="1">
      <c r="A491" s="12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6.5" customHeight="1">
      <c r="A492" s="12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6.5" customHeight="1">
      <c r="A493" s="12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6.5" customHeight="1">
      <c r="A494" s="12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6.5" customHeight="1">
      <c r="A495" s="12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6.5" customHeight="1">
      <c r="A496" s="12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6.5" customHeight="1">
      <c r="A497" s="12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6.5" customHeight="1">
      <c r="A498" s="12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6.5" customHeight="1">
      <c r="A499" s="12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6.5" customHeight="1">
      <c r="A500" s="12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6.5" customHeight="1">
      <c r="A501" s="12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6.5" customHeight="1">
      <c r="A502" s="12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6.5" customHeight="1">
      <c r="A503" s="12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6.5" customHeight="1">
      <c r="A504" s="12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6.5" customHeight="1">
      <c r="A505" s="12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6.5" customHeight="1">
      <c r="A506" s="12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6.5" customHeight="1">
      <c r="A507" s="12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6.5" customHeight="1">
      <c r="A508" s="12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6.5" customHeight="1">
      <c r="A509" s="12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6.5" customHeight="1">
      <c r="A510" s="12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6.5" customHeight="1">
      <c r="A511" s="12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6.5" customHeight="1">
      <c r="A512" s="12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6.5" customHeight="1">
      <c r="A513" s="12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6.5" customHeight="1">
      <c r="A514" s="12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6.5" customHeight="1">
      <c r="A515" s="12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6.5" customHeight="1">
      <c r="A516" s="12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6.5" customHeight="1">
      <c r="A517" s="12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6.5" customHeight="1">
      <c r="A518" s="12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6.5" customHeight="1">
      <c r="A519" s="12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6.5" customHeight="1">
      <c r="A520" s="12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6.5" customHeight="1">
      <c r="A521" s="12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6.5" customHeight="1">
      <c r="A522" s="12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6.5" customHeight="1">
      <c r="A523" s="12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6.5" customHeight="1">
      <c r="A524" s="12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6.5" customHeight="1">
      <c r="A525" s="12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6.5" customHeight="1">
      <c r="A526" s="12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6.5" customHeight="1">
      <c r="A527" s="12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6.5" customHeight="1">
      <c r="A528" s="12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6.5" customHeight="1">
      <c r="A529" s="12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6.5" customHeight="1">
      <c r="A530" s="12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6.5" customHeight="1">
      <c r="A531" s="12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6.5" customHeight="1">
      <c r="A532" s="12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6.5" customHeight="1">
      <c r="A533" s="12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6.5" customHeight="1">
      <c r="A534" s="12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6.5" customHeight="1">
      <c r="A535" s="12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6.5" customHeight="1">
      <c r="A536" s="12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6.5" customHeight="1">
      <c r="A537" s="12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6.5" customHeight="1">
      <c r="A538" s="12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6.5" customHeight="1">
      <c r="A539" s="12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6.5" customHeight="1">
      <c r="A540" s="12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6.5" customHeight="1">
      <c r="A541" s="12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6.5" customHeight="1">
      <c r="A542" s="12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6.5" customHeight="1">
      <c r="A543" s="12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6.5" customHeight="1">
      <c r="A544" s="12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6.5" customHeight="1">
      <c r="A545" s="12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6.5" customHeight="1">
      <c r="A546" s="12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6.5" customHeight="1">
      <c r="A547" s="12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6.5" customHeight="1">
      <c r="A548" s="12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6.5" customHeight="1">
      <c r="A549" s="12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6.5" customHeight="1">
      <c r="A550" s="12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6.5" customHeight="1">
      <c r="A551" s="12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6.5" customHeight="1">
      <c r="A552" s="12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6.5" customHeight="1">
      <c r="A553" s="12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6.5" customHeight="1">
      <c r="A554" s="12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6.5" customHeight="1">
      <c r="A555" s="12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6.5" customHeight="1">
      <c r="A556" s="12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6.5" customHeight="1">
      <c r="A557" s="12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6.5" customHeight="1">
      <c r="A558" s="12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6.5" customHeight="1">
      <c r="A559" s="12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6.5" customHeight="1">
      <c r="A560" s="12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6.5" customHeight="1">
      <c r="A561" s="12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6.5" customHeight="1">
      <c r="A562" s="12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6.5" customHeight="1">
      <c r="A563" s="12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6.5" customHeight="1">
      <c r="A564" s="12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6.5" customHeight="1">
      <c r="A565" s="12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6.5" customHeight="1">
      <c r="A566" s="12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6.5" customHeight="1">
      <c r="A567" s="12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6.5" customHeight="1">
      <c r="A568" s="12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6.5" customHeight="1">
      <c r="A569" s="12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6.5" customHeight="1">
      <c r="A570" s="12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6.5" customHeight="1">
      <c r="A571" s="12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6.5" customHeight="1">
      <c r="A572" s="12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6.5" customHeight="1">
      <c r="A573" s="12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6.5" customHeight="1">
      <c r="A574" s="12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6.5" customHeight="1">
      <c r="A575" s="12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6.5" customHeight="1">
      <c r="A576" s="12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6.5" customHeight="1">
      <c r="A577" s="12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6.5" customHeight="1">
      <c r="A578" s="12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6.5" customHeight="1">
      <c r="A579" s="12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6.5" customHeight="1">
      <c r="A580" s="12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6.5" customHeight="1">
      <c r="A581" s="12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6.5" customHeight="1">
      <c r="A582" s="12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6.5" customHeight="1">
      <c r="A583" s="12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6.5" customHeight="1">
      <c r="A584" s="12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6.5" customHeight="1">
      <c r="A585" s="12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6.5" customHeight="1">
      <c r="A586" s="12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6.5" customHeight="1">
      <c r="A587" s="12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6.5" customHeight="1">
      <c r="A588" s="12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6.5" customHeight="1">
      <c r="A589" s="12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6.5" customHeight="1">
      <c r="A590" s="12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6.5" customHeight="1">
      <c r="A591" s="12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6.5" customHeight="1">
      <c r="A592" s="12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6.5" customHeight="1">
      <c r="A593" s="12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6.5" customHeight="1">
      <c r="A594" s="12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6.5" customHeight="1">
      <c r="A595" s="12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6.5" customHeight="1">
      <c r="A596" s="12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6.5" customHeight="1">
      <c r="A597" s="12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6.5" customHeight="1">
      <c r="A598" s="12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6.5" customHeight="1">
      <c r="A599" s="12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6.5" customHeight="1">
      <c r="A600" s="12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6.5" customHeight="1">
      <c r="A601" s="12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6.5" customHeight="1">
      <c r="A602" s="12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6.5" customHeight="1">
      <c r="A603" s="12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6.5" customHeight="1">
      <c r="A604" s="12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6.5" customHeight="1">
      <c r="A605" s="12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6.5" customHeight="1">
      <c r="A606" s="12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6.5" customHeight="1">
      <c r="A607" s="12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6.5" customHeight="1">
      <c r="A608" s="12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6.5" customHeight="1">
      <c r="A609" s="12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6.5" customHeight="1">
      <c r="A610" s="12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6.5" customHeight="1">
      <c r="A611" s="12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6.5" customHeight="1">
      <c r="A612" s="12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6.5" customHeight="1">
      <c r="A613" s="12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6.5" customHeight="1">
      <c r="A614" s="12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6.5" customHeight="1">
      <c r="A615" s="12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6.5" customHeight="1">
      <c r="A616" s="12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6.5" customHeight="1">
      <c r="A617" s="12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6.5" customHeight="1">
      <c r="A618" s="12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6.5" customHeight="1">
      <c r="A619" s="12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6.5" customHeight="1">
      <c r="A620" s="12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6.5" customHeight="1">
      <c r="A621" s="12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6.5" customHeight="1">
      <c r="A622" s="12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6.5" customHeight="1">
      <c r="A623" s="12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6.5" customHeight="1">
      <c r="A624" s="12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6.5" customHeight="1">
      <c r="A625" s="12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6.5" customHeight="1">
      <c r="A626" s="12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6.5" customHeight="1">
      <c r="A627" s="12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6.5" customHeight="1">
      <c r="A628" s="12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6.5" customHeight="1">
      <c r="A629" s="12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6.5" customHeight="1">
      <c r="A630" s="12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6.5" customHeight="1">
      <c r="A631" s="12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6.5" customHeight="1">
      <c r="A632" s="12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6.5" customHeight="1">
      <c r="A633" s="12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6.5" customHeight="1">
      <c r="A634" s="12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6.5" customHeight="1">
      <c r="A635" s="12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6.5" customHeight="1">
      <c r="A636" s="12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6.5" customHeight="1">
      <c r="A637" s="12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6.5" customHeight="1">
      <c r="A638" s="12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6.5" customHeight="1">
      <c r="A639" s="12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6.5" customHeight="1">
      <c r="A640" s="12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6.5" customHeight="1">
      <c r="A641" s="12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6.5" customHeight="1">
      <c r="A642" s="12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6.5" customHeight="1">
      <c r="A643" s="12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6.5" customHeight="1">
      <c r="A644" s="12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6.5" customHeight="1">
      <c r="A645" s="12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6.5" customHeight="1">
      <c r="A646" s="12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6.5" customHeight="1">
      <c r="A647" s="12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6.5" customHeight="1">
      <c r="A648" s="12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6.5" customHeight="1">
      <c r="A649" s="12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6.5" customHeight="1">
      <c r="A650" s="12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6.5" customHeight="1">
      <c r="A651" s="12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6.5" customHeight="1">
      <c r="A652" s="12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6.5" customHeight="1">
      <c r="A653" s="12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6.5" customHeight="1">
      <c r="A654" s="12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6.5" customHeight="1">
      <c r="A655" s="12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6.5" customHeight="1">
      <c r="A656" s="12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6.5" customHeight="1">
      <c r="A657" s="12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6.5" customHeight="1">
      <c r="A658" s="12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6.5" customHeight="1">
      <c r="A659" s="12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6.5" customHeight="1">
      <c r="A660" s="12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6.5" customHeight="1">
      <c r="A661" s="12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6.5" customHeight="1">
      <c r="A662" s="12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6.5" customHeight="1">
      <c r="A663" s="12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6.5" customHeight="1">
      <c r="A664" s="12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6.5" customHeight="1">
      <c r="A665" s="12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6.5" customHeight="1">
      <c r="A666" s="12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6.5" customHeight="1">
      <c r="A667" s="12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6.5" customHeight="1">
      <c r="A668" s="12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6.5" customHeight="1">
      <c r="A669" s="12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6.5" customHeight="1">
      <c r="A670" s="12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6.5" customHeight="1">
      <c r="A671" s="12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6.5" customHeight="1">
      <c r="A672" s="12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6.5" customHeight="1">
      <c r="A673" s="12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6.5" customHeight="1">
      <c r="A674" s="12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6.5" customHeight="1">
      <c r="A675" s="12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6.5" customHeight="1">
      <c r="A676" s="12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6.5" customHeight="1">
      <c r="A677" s="12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6.5" customHeight="1">
      <c r="A678" s="12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6.5" customHeight="1">
      <c r="A679" s="12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6.5" customHeight="1">
      <c r="A680" s="12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6.5" customHeight="1">
      <c r="A681" s="12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6.5" customHeight="1">
      <c r="A682" s="12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6.5" customHeight="1">
      <c r="A683" s="12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6.5" customHeight="1">
      <c r="A684" s="12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6.5" customHeight="1">
      <c r="A685" s="12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6.5" customHeight="1">
      <c r="A686" s="12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6.5" customHeight="1">
      <c r="A687" s="12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6.5" customHeight="1">
      <c r="A688" s="12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6.5" customHeight="1">
      <c r="A689" s="12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6.5" customHeight="1">
      <c r="A690" s="12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6.5" customHeight="1">
      <c r="A691" s="12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6.5" customHeight="1">
      <c r="A692" s="12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6.5" customHeight="1">
      <c r="A693" s="12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6.5" customHeight="1">
      <c r="A694" s="12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6.5" customHeight="1">
      <c r="A695" s="12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6.5" customHeight="1">
      <c r="A696" s="12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6.5" customHeight="1">
      <c r="A697" s="12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6.5" customHeight="1">
      <c r="A698" s="12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6.5" customHeight="1">
      <c r="A699" s="12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6.5" customHeight="1">
      <c r="A700" s="12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6.5" customHeight="1">
      <c r="A701" s="12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6.5" customHeight="1">
      <c r="A702" s="12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6.5" customHeight="1">
      <c r="A703" s="12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6.5" customHeight="1">
      <c r="A704" s="12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6.5" customHeight="1">
      <c r="A705" s="12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6.5" customHeight="1">
      <c r="A706" s="12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6.5" customHeight="1">
      <c r="A707" s="12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6.5" customHeight="1">
      <c r="A708" s="12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6.5" customHeight="1">
      <c r="A709" s="12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6.5" customHeight="1">
      <c r="A710" s="12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6.5" customHeight="1">
      <c r="A711" s="12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6.5" customHeight="1">
      <c r="A712" s="12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6.5" customHeight="1">
      <c r="A713" s="12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6.5" customHeight="1">
      <c r="A714" s="12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6.5" customHeight="1">
      <c r="A715" s="12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6.5" customHeight="1">
      <c r="A716" s="12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6.5" customHeight="1">
      <c r="A717" s="12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6.5" customHeight="1">
      <c r="A718" s="12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6.5" customHeight="1">
      <c r="A719" s="12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6.5" customHeight="1">
      <c r="A720" s="12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6.5" customHeight="1">
      <c r="A721" s="12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6.5" customHeight="1">
      <c r="A722" s="12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6.5" customHeight="1">
      <c r="A723" s="12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6.5" customHeight="1">
      <c r="A724" s="12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6.5" customHeight="1">
      <c r="A725" s="12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6.5" customHeight="1">
      <c r="A726" s="12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6.5" customHeight="1">
      <c r="A727" s="12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6.5" customHeight="1">
      <c r="A728" s="12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6.5" customHeight="1">
      <c r="A729" s="12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6.5" customHeight="1">
      <c r="A730" s="12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6.5" customHeight="1">
      <c r="A731" s="12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6.5" customHeight="1">
      <c r="A732" s="12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6.5" customHeight="1">
      <c r="A733" s="12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6.5" customHeight="1">
      <c r="A734" s="12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6.5" customHeight="1">
      <c r="A735" s="12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6.5" customHeight="1">
      <c r="A736" s="12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6.5" customHeight="1">
      <c r="A737" s="12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6.5" customHeight="1">
      <c r="A738" s="12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6.5" customHeight="1">
      <c r="A739" s="12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6.5" customHeight="1">
      <c r="A740" s="12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6.5" customHeight="1">
      <c r="A741" s="12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6.5" customHeight="1">
      <c r="A742" s="12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6.5" customHeight="1">
      <c r="A743" s="12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6.5" customHeight="1">
      <c r="A744" s="12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6.5" customHeight="1">
      <c r="A745" s="12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6.5" customHeight="1">
      <c r="A746" s="12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6.5" customHeight="1">
      <c r="A747" s="12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6.5" customHeight="1">
      <c r="A748" s="12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6.5" customHeight="1">
      <c r="A749" s="12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6.5" customHeight="1">
      <c r="A750" s="12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6.5" customHeight="1">
      <c r="A751" s="12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6.5" customHeight="1">
      <c r="A752" s="12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6.5" customHeight="1">
      <c r="A753" s="12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6.5" customHeight="1">
      <c r="A754" s="12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6.5" customHeight="1">
      <c r="A755" s="12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6.5" customHeight="1">
      <c r="A756" s="12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6.5" customHeight="1">
      <c r="A757" s="12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6.5" customHeight="1">
      <c r="A758" s="12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6.5" customHeight="1">
      <c r="A759" s="12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6.5" customHeight="1">
      <c r="A760" s="12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6.5" customHeight="1">
      <c r="A761" s="12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6.5" customHeight="1">
      <c r="A762" s="12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6.5" customHeight="1">
      <c r="A763" s="12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6.5" customHeight="1">
      <c r="A764" s="12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6.5" customHeight="1">
      <c r="A765" s="12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6.5" customHeight="1">
      <c r="A766" s="12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6.5" customHeight="1">
      <c r="A767" s="12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6.5" customHeight="1">
      <c r="A768" s="12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6.5" customHeight="1">
      <c r="A769" s="12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6.5" customHeight="1">
      <c r="A770" s="12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6.5" customHeight="1">
      <c r="A771" s="12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6.5" customHeight="1">
      <c r="A772" s="12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6.5" customHeight="1">
      <c r="A773" s="12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6.5" customHeight="1">
      <c r="A774" s="12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6.5" customHeight="1">
      <c r="A775" s="12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6.5" customHeight="1">
      <c r="A776" s="12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6.5" customHeight="1">
      <c r="A777" s="12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6.5" customHeight="1">
      <c r="A778" s="12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6.5" customHeight="1">
      <c r="A779" s="12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6.5" customHeight="1">
      <c r="A780" s="12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6.5" customHeight="1">
      <c r="A781" s="12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6.5" customHeight="1">
      <c r="A782" s="12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6.5" customHeight="1">
      <c r="A783" s="12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6.5" customHeight="1">
      <c r="A784" s="12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6.5" customHeight="1">
      <c r="A785" s="12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6.5" customHeight="1">
      <c r="A786" s="12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6.5" customHeight="1">
      <c r="A787" s="12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6.5" customHeight="1">
      <c r="A788" s="12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6.5" customHeight="1">
      <c r="A789" s="12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6.5" customHeight="1">
      <c r="A790" s="12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6.5" customHeight="1">
      <c r="A791" s="12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6.5" customHeight="1">
      <c r="A792" s="12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6.5" customHeight="1">
      <c r="A793" s="12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6.5" customHeight="1">
      <c r="A794" s="12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6.5" customHeight="1">
      <c r="A795" s="12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6.5" customHeight="1">
      <c r="A796" s="12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6.5" customHeight="1">
      <c r="A797" s="12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6.5" customHeight="1">
      <c r="A798" s="12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6.5" customHeight="1">
      <c r="A799" s="12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6.5" customHeight="1">
      <c r="A800" s="12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6.5" customHeight="1">
      <c r="A801" s="12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6.5" customHeight="1">
      <c r="A802" s="12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6.5" customHeight="1">
      <c r="A803" s="12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6.5" customHeight="1">
      <c r="A804" s="12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6.5" customHeight="1">
      <c r="A805" s="12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6.5" customHeight="1">
      <c r="A806" s="12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6.5" customHeight="1">
      <c r="A807" s="12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6.5" customHeight="1">
      <c r="A808" s="12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6.5" customHeight="1">
      <c r="A809" s="12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6.5" customHeight="1">
      <c r="A810" s="12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6.5" customHeight="1">
      <c r="A811" s="12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6.5" customHeight="1">
      <c r="A812" s="12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6.5" customHeight="1">
      <c r="A813" s="12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6.5" customHeight="1">
      <c r="A814" s="12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6.5" customHeight="1">
      <c r="A815" s="12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6.5" customHeight="1">
      <c r="A816" s="12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6.5" customHeight="1">
      <c r="A817" s="12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6.5" customHeight="1">
      <c r="A818" s="12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6.5" customHeight="1">
      <c r="A819" s="12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6.5" customHeight="1">
      <c r="A820" s="12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6.5" customHeight="1">
      <c r="A821" s="12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6.5" customHeight="1">
      <c r="A822" s="12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6.5" customHeight="1">
      <c r="A823" s="12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6.5" customHeight="1">
      <c r="A824" s="12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6.5" customHeight="1">
      <c r="A825" s="12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6.5" customHeight="1">
      <c r="A826" s="12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6.5" customHeight="1">
      <c r="A827" s="12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6.5" customHeight="1">
      <c r="A828" s="12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6.5" customHeight="1">
      <c r="A829" s="12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6.5" customHeight="1">
      <c r="A830" s="12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6.5" customHeight="1">
      <c r="A831" s="12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6.5" customHeight="1">
      <c r="A832" s="12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6.5" customHeight="1">
      <c r="A833" s="12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6.5" customHeight="1">
      <c r="A834" s="12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6.5" customHeight="1">
      <c r="A835" s="12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6.5" customHeight="1">
      <c r="A836" s="12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6.5" customHeight="1">
      <c r="A837" s="12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6.5" customHeight="1">
      <c r="A838" s="12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6.5" customHeight="1">
      <c r="A839" s="12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6.5" customHeight="1">
      <c r="A840" s="12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6.5" customHeight="1">
      <c r="A841" s="12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6.5" customHeight="1">
      <c r="A842" s="12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6.5" customHeight="1">
      <c r="A843" s="12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6.5" customHeight="1">
      <c r="A844" s="12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6.5" customHeight="1">
      <c r="A845" s="12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6.5" customHeight="1">
      <c r="A846" s="12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6.5" customHeight="1">
      <c r="A847" s="12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6.5" customHeight="1">
      <c r="A848" s="12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6.5" customHeight="1">
      <c r="A849" s="12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6.5" customHeight="1">
      <c r="A850" s="12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6.5" customHeight="1">
      <c r="A851" s="12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6.5" customHeight="1">
      <c r="A852" s="12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6.5" customHeight="1">
      <c r="A853" s="12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6.5" customHeight="1">
      <c r="A854" s="12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6.5" customHeight="1">
      <c r="A855" s="12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6.5" customHeight="1">
      <c r="A856" s="12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6.5" customHeight="1">
      <c r="A857" s="12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6.5" customHeight="1">
      <c r="A858" s="12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6.5" customHeight="1">
      <c r="A859" s="12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6.5" customHeight="1">
      <c r="A860" s="12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6.5" customHeight="1">
      <c r="A861" s="12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6.5" customHeight="1">
      <c r="A862" s="12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6.5" customHeight="1">
      <c r="A863" s="12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6.5" customHeight="1">
      <c r="A864" s="12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6.5" customHeight="1">
      <c r="A865" s="12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6.5" customHeight="1">
      <c r="A866" s="12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6.5" customHeight="1">
      <c r="A867" s="12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6.5" customHeight="1">
      <c r="A868" s="12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6.5" customHeight="1">
      <c r="A869" s="12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6.5" customHeight="1">
      <c r="A870" s="12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6.5" customHeight="1">
      <c r="A871" s="12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6.5" customHeight="1">
      <c r="A872" s="12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6.5" customHeight="1">
      <c r="A873" s="12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6.5" customHeight="1">
      <c r="A874" s="12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6.5" customHeight="1">
      <c r="A875" s="12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6.5" customHeight="1">
      <c r="A876" s="12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6.5" customHeight="1">
      <c r="A877" s="12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6.5" customHeight="1">
      <c r="A878" s="12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6.5" customHeight="1">
      <c r="A879" s="12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6.5" customHeight="1">
      <c r="A880" s="12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6.5" customHeight="1">
      <c r="A881" s="12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6.5" customHeight="1">
      <c r="A882" s="12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6.5" customHeight="1">
      <c r="A883" s="12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6.5" customHeight="1">
      <c r="A884" s="12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6.5" customHeight="1">
      <c r="A885" s="12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6.5" customHeight="1">
      <c r="A886" s="12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6.5" customHeight="1">
      <c r="A887" s="12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6.5" customHeight="1">
      <c r="A888" s="12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6.5" customHeight="1">
      <c r="A889" s="12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6.5" customHeight="1">
      <c r="A890" s="12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6.5" customHeight="1">
      <c r="A891" s="12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6.5" customHeight="1">
      <c r="A892" s="12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6.5" customHeight="1">
      <c r="A893" s="12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6.5" customHeight="1">
      <c r="A894" s="12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6.5" customHeight="1">
      <c r="A895" s="12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6.5" customHeight="1">
      <c r="A896" s="12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6.5" customHeight="1">
      <c r="A897" s="12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6.5" customHeight="1">
      <c r="A898" s="12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6.5" customHeight="1">
      <c r="A899" s="12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6.5" customHeight="1">
      <c r="A900" s="12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6.5" customHeight="1">
      <c r="A901" s="12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6.5" customHeight="1">
      <c r="A902" s="12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6.5" customHeight="1">
      <c r="A903" s="12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6.5" customHeight="1">
      <c r="A904" s="12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6.5" customHeight="1">
      <c r="A905" s="12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6.5" customHeight="1">
      <c r="A906" s="12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6.5" customHeight="1">
      <c r="A907" s="12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6.5" customHeight="1">
      <c r="A908" s="12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6.5" customHeight="1">
      <c r="A909" s="12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6.5" customHeight="1">
      <c r="A910" s="12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6.5" customHeight="1">
      <c r="A911" s="12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6.5" customHeight="1">
      <c r="A912" s="12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6.5" customHeight="1">
      <c r="A913" s="12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6.5" customHeight="1">
      <c r="A914" s="12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6.5" customHeight="1">
      <c r="A915" s="12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6.5" customHeight="1">
      <c r="A916" s="12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6.5" customHeight="1">
      <c r="A917" s="12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6.5" customHeight="1">
      <c r="A918" s="12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6.5" customHeight="1">
      <c r="A919" s="12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6.5" customHeight="1">
      <c r="A920" s="12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6.5" customHeight="1">
      <c r="A921" s="12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6.5" customHeight="1">
      <c r="A922" s="12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6.5" customHeight="1">
      <c r="A923" s="12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6.5" customHeight="1">
      <c r="A924" s="12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6.5" customHeight="1">
      <c r="A925" s="12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6.5" customHeight="1">
      <c r="A926" s="12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6.5" customHeight="1">
      <c r="A927" s="12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6.5" customHeight="1">
      <c r="A928" s="12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6.5" customHeight="1">
      <c r="A929" s="12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6.5" customHeight="1">
      <c r="A930" s="12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6.5" customHeight="1">
      <c r="A931" s="12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6.5" customHeight="1">
      <c r="A932" s="12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6.5" customHeight="1">
      <c r="A933" s="12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6.5" customHeight="1">
      <c r="A934" s="12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6.5" customHeight="1">
      <c r="A935" s="12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6.5" customHeight="1">
      <c r="A936" s="12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6.5" customHeight="1">
      <c r="A937" s="12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6.5" customHeight="1">
      <c r="A938" s="12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6.5" customHeight="1">
      <c r="A939" s="12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6.5" customHeight="1">
      <c r="A940" s="12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6.5" customHeight="1">
      <c r="A941" s="12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6.5" customHeight="1">
      <c r="A942" s="12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6.5" customHeight="1">
      <c r="A943" s="12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6.5" customHeight="1">
      <c r="A944" s="12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6.5" customHeight="1">
      <c r="A945" s="12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6.5" customHeight="1">
      <c r="A946" s="12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6.5" customHeight="1">
      <c r="A947" s="12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6.5" customHeight="1">
      <c r="A948" s="12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6.5" customHeight="1">
      <c r="A949" s="12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6.5" customHeight="1">
      <c r="A950" s="12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6.5" customHeight="1">
      <c r="A951" s="12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6.5" customHeight="1">
      <c r="A952" s="12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6.5" customHeight="1">
      <c r="A953" s="12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6.5" customHeight="1">
      <c r="A954" s="12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6.5" customHeight="1">
      <c r="A955" s="12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6.5" customHeight="1">
      <c r="A956" s="12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6.5" customHeight="1">
      <c r="A957" s="12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6.5" customHeight="1">
      <c r="A958" s="12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6.5" customHeight="1">
      <c r="A959" s="12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6.5" customHeight="1">
      <c r="A960" s="12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6.5" customHeight="1">
      <c r="A961" s="12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6.5" customHeight="1">
      <c r="A962" s="12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6.5" customHeight="1">
      <c r="A963" s="12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6.5" customHeight="1">
      <c r="A964" s="12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6.5" customHeight="1">
      <c r="A965" s="12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6.5" customHeight="1">
      <c r="A966" s="12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6.5" customHeight="1">
      <c r="A967" s="12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6.5" customHeight="1">
      <c r="A968" s="12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6.5" customHeight="1">
      <c r="A969" s="12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6.5" customHeight="1">
      <c r="A970" s="12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6.5" customHeight="1">
      <c r="A971" s="12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6.5" customHeight="1">
      <c r="A972" s="12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6.5" customHeight="1">
      <c r="A973" s="12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6.5" customHeight="1">
      <c r="A974" s="12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6.5" customHeight="1">
      <c r="A975" s="12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6.5" customHeight="1">
      <c r="A976" s="12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6.5" customHeight="1">
      <c r="A977" s="12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6.5" customHeight="1">
      <c r="A978" s="12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6.5" customHeight="1">
      <c r="A979" s="12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6.5" customHeight="1">
      <c r="A980" s="12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6.5" customHeight="1">
      <c r="A981" s="12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6.5" customHeight="1">
      <c r="A982" s="12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6.5" customHeight="1">
      <c r="A983" s="12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6.5" customHeight="1">
      <c r="A984" s="12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6.5" customHeight="1">
      <c r="A985" s="12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6.5" customHeight="1">
      <c r="A986" s="12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6.5" customHeight="1">
      <c r="A987" s="12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6.5" customHeight="1">
      <c r="A988" s="12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6.5" customHeight="1">
      <c r="A989" s="12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6.5" customHeight="1">
      <c r="A990" s="12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6.5" customHeight="1">
      <c r="A991" s="12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6.5" customHeight="1">
      <c r="A992" s="12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6.5" customHeight="1">
      <c r="A993" s="12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6.5" customHeight="1">
      <c r="A994" s="12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6.5" customHeight="1">
      <c r="A995" s="12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6.5" customHeight="1">
      <c r="A996" s="12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6.5" customHeight="1">
      <c r="A997" s="12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6.5" customHeight="1">
      <c r="A998" s="12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6.5" customHeight="1">
      <c r="A999" s="12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6.5" customHeight="1">
      <c r="A1000" s="12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0.0"/>
    <col customWidth="1" min="2" max="13" width="10.38"/>
    <col customWidth="1" min="14" max="14" width="8.88"/>
    <col customWidth="1" min="15" max="15" width="12.5"/>
    <col customWidth="1" min="16" max="26" width="8.88"/>
  </cols>
  <sheetData>
    <row r="1" ht="16.5" customHeight="1">
      <c r="A1" s="10"/>
      <c r="B1" s="11" t="s">
        <v>8</v>
      </c>
      <c r="C1" s="11" t="s">
        <v>9</v>
      </c>
      <c r="D1" s="11" t="s">
        <v>10</v>
      </c>
      <c r="E1" s="11" t="s">
        <v>11</v>
      </c>
      <c r="F1" s="11" t="s">
        <v>12</v>
      </c>
      <c r="G1" s="11" t="s">
        <v>13</v>
      </c>
      <c r="H1" s="11" t="s">
        <v>14</v>
      </c>
      <c r="I1" s="11" t="s">
        <v>15</v>
      </c>
      <c r="J1" s="11" t="s">
        <v>16</v>
      </c>
      <c r="K1" s="11" t="s">
        <v>17</v>
      </c>
      <c r="L1" s="11" t="s">
        <v>18</v>
      </c>
      <c r="M1" s="11" t="s">
        <v>19</v>
      </c>
      <c r="N1" s="10"/>
      <c r="O1" s="10" t="s">
        <v>27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6.5" customHeight="1">
      <c r="A2" s="10" t="s">
        <v>28</v>
      </c>
      <c r="B2" s="13">
        <v>1.0</v>
      </c>
      <c r="C2" s="13">
        <v>1.0</v>
      </c>
      <c r="D2" s="13">
        <v>1.0</v>
      </c>
      <c r="E2" s="13">
        <v>1.0</v>
      </c>
      <c r="F2" s="13">
        <v>1.0</v>
      </c>
      <c r="G2" s="13">
        <v>1.0</v>
      </c>
      <c r="H2" s="13">
        <v>1.0</v>
      </c>
      <c r="I2" s="13">
        <v>1.0</v>
      </c>
      <c r="J2" s="13">
        <v>1.0</v>
      </c>
      <c r="K2" s="13">
        <v>1.0</v>
      </c>
      <c r="L2" s="13">
        <v>1.0</v>
      </c>
      <c r="M2" s="13">
        <v>1.0</v>
      </c>
      <c r="N2" s="14"/>
      <c r="O2" s="15">
        <f t="shared" ref="O2:O9" si="1">(M2-L2)/L2</f>
        <v>0</v>
      </c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16.5" customHeight="1">
      <c r="A3" s="10" t="s">
        <v>29</v>
      </c>
      <c r="B3" s="13">
        <v>1.0</v>
      </c>
      <c r="C3" s="13">
        <v>1.0</v>
      </c>
      <c r="D3" s="13">
        <v>1.0</v>
      </c>
      <c r="E3" s="13">
        <v>1.0</v>
      </c>
      <c r="F3" s="13">
        <v>1.0</v>
      </c>
      <c r="G3" s="13">
        <v>1.0</v>
      </c>
      <c r="H3" s="13">
        <v>1.0</v>
      </c>
      <c r="I3" s="13">
        <v>1.0</v>
      </c>
      <c r="J3" s="13">
        <v>1.0</v>
      </c>
      <c r="K3" s="13">
        <v>1.0</v>
      </c>
      <c r="L3" s="13">
        <v>1.0</v>
      </c>
      <c r="M3" s="13">
        <v>1.0</v>
      </c>
      <c r="N3" s="14"/>
      <c r="O3" s="15">
        <f t="shared" si="1"/>
        <v>0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16.5" customHeight="1">
      <c r="A4" s="10" t="s">
        <v>30</v>
      </c>
      <c r="B4" s="13">
        <v>1.0</v>
      </c>
      <c r="C4" s="13">
        <v>1.0</v>
      </c>
      <c r="D4" s="13">
        <v>1.0</v>
      </c>
      <c r="E4" s="13">
        <v>1.0</v>
      </c>
      <c r="F4" s="13">
        <v>1.0</v>
      </c>
      <c r="G4" s="13">
        <v>1.0</v>
      </c>
      <c r="H4" s="13">
        <v>1.0</v>
      </c>
      <c r="I4" s="13">
        <v>1.0</v>
      </c>
      <c r="J4" s="13">
        <v>1.0</v>
      </c>
      <c r="K4" s="13">
        <v>1.0</v>
      </c>
      <c r="L4" s="13">
        <v>1.0</v>
      </c>
      <c r="M4" s="13">
        <v>1.0</v>
      </c>
      <c r="N4" s="14"/>
      <c r="O4" s="15">
        <f t="shared" si="1"/>
        <v>0</v>
      </c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16.5" customHeight="1">
      <c r="A5" s="10" t="s">
        <v>31</v>
      </c>
      <c r="B5" s="13">
        <v>1.0</v>
      </c>
      <c r="C5" s="13">
        <v>1.0</v>
      </c>
      <c r="D5" s="13">
        <v>1.0</v>
      </c>
      <c r="E5" s="13">
        <v>1.0</v>
      </c>
      <c r="F5" s="13">
        <v>1.0</v>
      </c>
      <c r="G5" s="13">
        <v>1.0</v>
      </c>
      <c r="H5" s="13">
        <v>1.0</v>
      </c>
      <c r="I5" s="13">
        <v>1.0</v>
      </c>
      <c r="J5" s="13">
        <v>1.0</v>
      </c>
      <c r="K5" s="13">
        <v>1.0</v>
      </c>
      <c r="L5" s="13">
        <v>1.0</v>
      </c>
      <c r="M5" s="13">
        <v>1.0</v>
      </c>
      <c r="N5" s="14"/>
      <c r="O5" s="15">
        <f t="shared" si="1"/>
        <v>0</v>
      </c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6.5" customHeight="1">
      <c r="A6" s="10" t="s">
        <v>32</v>
      </c>
      <c r="B6" s="13">
        <v>1.0</v>
      </c>
      <c r="C6" s="13">
        <v>1.0</v>
      </c>
      <c r="D6" s="13">
        <v>1.0</v>
      </c>
      <c r="E6" s="13">
        <v>1.0</v>
      </c>
      <c r="F6" s="13">
        <v>1.0</v>
      </c>
      <c r="G6" s="13">
        <v>1.0</v>
      </c>
      <c r="H6" s="13">
        <v>1.0</v>
      </c>
      <c r="I6" s="13">
        <v>1.0</v>
      </c>
      <c r="J6" s="13">
        <v>1.0</v>
      </c>
      <c r="K6" s="13">
        <v>1.0</v>
      </c>
      <c r="L6" s="13">
        <v>1.0</v>
      </c>
      <c r="M6" s="13">
        <v>1.0</v>
      </c>
      <c r="N6" s="14"/>
      <c r="O6" s="15">
        <f t="shared" si="1"/>
        <v>0</v>
      </c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16.5" customHeight="1">
      <c r="A7" s="10" t="s">
        <v>33</v>
      </c>
      <c r="B7" s="13">
        <v>1.0</v>
      </c>
      <c r="C7" s="13">
        <v>1.0</v>
      </c>
      <c r="D7" s="13">
        <v>1.0</v>
      </c>
      <c r="E7" s="13">
        <v>1.0</v>
      </c>
      <c r="F7" s="13">
        <v>1.0</v>
      </c>
      <c r="G7" s="13">
        <v>1.0</v>
      </c>
      <c r="H7" s="13">
        <v>1.0</v>
      </c>
      <c r="I7" s="13">
        <v>1.0</v>
      </c>
      <c r="J7" s="13">
        <v>1.0</v>
      </c>
      <c r="K7" s="13">
        <v>1.0</v>
      </c>
      <c r="L7" s="13">
        <v>1.0</v>
      </c>
      <c r="M7" s="13">
        <v>1.0</v>
      </c>
      <c r="N7" s="14"/>
      <c r="O7" s="15">
        <f t="shared" si="1"/>
        <v>0</v>
      </c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0" t="s">
        <v>34</v>
      </c>
      <c r="B8" s="13">
        <v>1.0</v>
      </c>
      <c r="C8" s="13">
        <v>1.0</v>
      </c>
      <c r="D8" s="13">
        <v>1.0</v>
      </c>
      <c r="E8" s="13">
        <v>1.0</v>
      </c>
      <c r="F8" s="13">
        <v>1.0</v>
      </c>
      <c r="G8" s="13">
        <v>1.0</v>
      </c>
      <c r="H8" s="13">
        <v>1.0</v>
      </c>
      <c r="I8" s="13">
        <v>1.0</v>
      </c>
      <c r="J8" s="13">
        <v>1.0</v>
      </c>
      <c r="K8" s="13">
        <v>1.0</v>
      </c>
      <c r="L8" s="13">
        <v>1.0</v>
      </c>
      <c r="M8" s="13">
        <v>1.0</v>
      </c>
      <c r="N8" s="14"/>
      <c r="O8" s="15">
        <f t="shared" si="1"/>
        <v>0</v>
      </c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6.5" customHeight="1">
      <c r="A9" s="10" t="s">
        <v>36</v>
      </c>
      <c r="B9" s="13">
        <v>1.0</v>
      </c>
      <c r="C9" s="13">
        <v>1.0</v>
      </c>
      <c r="D9" s="13">
        <v>1.0</v>
      </c>
      <c r="E9" s="13">
        <v>1.0</v>
      </c>
      <c r="F9" s="13">
        <v>1.0</v>
      </c>
      <c r="G9" s="13">
        <v>1.0</v>
      </c>
      <c r="H9" s="13">
        <v>1.0</v>
      </c>
      <c r="I9" s="13">
        <v>1.0</v>
      </c>
      <c r="J9" s="13">
        <v>1.0</v>
      </c>
      <c r="K9" s="13">
        <v>1.0</v>
      </c>
      <c r="L9" s="13">
        <v>1.0</v>
      </c>
      <c r="M9" s="13">
        <v>1.0</v>
      </c>
      <c r="N9" s="14"/>
      <c r="O9" s="15">
        <f t="shared" si="1"/>
        <v>0</v>
      </c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6.5" customHeight="1">
      <c r="A10" s="10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6.5" customHeight="1">
      <c r="A11" s="10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6.5" customHeight="1">
      <c r="A12" s="10"/>
      <c r="B12" s="11" t="str">
        <f t="shared" ref="B12:M12" si="2">B1</f>
        <v>Jan-YY</v>
      </c>
      <c r="C12" s="11" t="str">
        <f t="shared" si="2"/>
        <v>Feb-YY</v>
      </c>
      <c r="D12" s="11" t="str">
        <f t="shared" si="2"/>
        <v>Mar-YY</v>
      </c>
      <c r="E12" s="11" t="str">
        <f t="shared" si="2"/>
        <v>Apr-YY</v>
      </c>
      <c r="F12" s="11" t="str">
        <f t="shared" si="2"/>
        <v>May-YY</v>
      </c>
      <c r="G12" s="11" t="str">
        <f t="shared" si="2"/>
        <v>Jun-YY</v>
      </c>
      <c r="H12" s="11" t="str">
        <f t="shared" si="2"/>
        <v>Jul-YY</v>
      </c>
      <c r="I12" s="11" t="str">
        <f t="shared" si="2"/>
        <v>Aug-YY</v>
      </c>
      <c r="J12" s="11" t="str">
        <f t="shared" si="2"/>
        <v>Sep-YY</v>
      </c>
      <c r="K12" s="11" t="str">
        <f t="shared" si="2"/>
        <v>Oct-YY</v>
      </c>
      <c r="L12" s="11" t="str">
        <f t="shared" si="2"/>
        <v>Nov-YY</v>
      </c>
      <c r="M12" s="11" t="str">
        <f t="shared" si="2"/>
        <v>Dec-YY</v>
      </c>
      <c r="N12" s="10"/>
      <c r="O12" s="11" t="str">
        <f>O1</f>
        <v>MoM Growth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6.5" customHeight="1">
      <c r="A13" s="10" t="s">
        <v>35</v>
      </c>
      <c r="B13" s="14">
        <f t="shared" ref="B13:M13" si="3">SUM(B2:B9)</f>
        <v>8</v>
      </c>
      <c r="C13" s="14">
        <f t="shared" si="3"/>
        <v>8</v>
      </c>
      <c r="D13" s="14">
        <f t="shared" si="3"/>
        <v>8</v>
      </c>
      <c r="E13" s="14">
        <f t="shared" si="3"/>
        <v>8</v>
      </c>
      <c r="F13" s="14">
        <f t="shared" si="3"/>
        <v>8</v>
      </c>
      <c r="G13" s="14">
        <f t="shared" si="3"/>
        <v>8</v>
      </c>
      <c r="H13" s="14">
        <f t="shared" si="3"/>
        <v>8</v>
      </c>
      <c r="I13" s="14">
        <f t="shared" si="3"/>
        <v>8</v>
      </c>
      <c r="J13" s="14">
        <f t="shared" si="3"/>
        <v>8</v>
      </c>
      <c r="K13" s="14">
        <f t="shared" si="3"/>
        <v>8</v>
      </c>
      <c r="L13" s="14">
        <f t="shared" si="3"/>
        <v>8</v>
      </c>
      <c r="M13" s="14">
        <f t="shared" si="3"/>
        <v>8</v>
      </c>
      <c r="N13" s="14"/>
      <c r="O13" s="15">
        <f t="shared" ref="O13:O14" si="5">(M13-L13)/L13</f>
        <v>0</v>
      </c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6.5" customHeight="1">
      <c r="A14" s="10" t="s">
        <v>37</v>
      </c>
      <c r="B14" s="14">
        <f t="shared" ref="B14:M14" si="4">SUM(B2:B8)</f>
        <v>7</v>
      </c>
      <c r="C14" s="14">
        <f t="shared" si="4"/>
        <v>7</v>
      </c>
      <c r="D14" s="14">
        <f t="shared" si="4"/>
        <v>7</v>
      </c>
      <c r="E14" s="14">
        <f t="shared" si="4"/>
        <v>7</v>
      </c>
      <c r="F14" s="14">
        <f t="shared" si="4"/>
        <v>7</v>
      </c>
      <c r="G14" s="14">
        <f t="shared" si="4"/>
        <v>7</v>
      </c>
      <c r="H14" s="14">
        <f t="shared" si="4"/>
        <v>7</v>
      </c>
      <c r="I14" s="14">
        <f t="shared" si="4"/>
        <v>7</v>
      </c>
      <c r="J14" s="14">
        <f t="shared" si="4"/>
        <v>7</v>
      </c>
      <c r="K14" s="14">
        <f t="shared" si="4"/>
        <v>7</v>
      </c>
      <c r="L14" s="14">
        <f t="shared" si="4"/>
        <v>7</v>
      </c>
      <c r="M14" s="14">
        <f t="shared" si="4"/>
        <v>7</v>
      </c>
      <c r="N14" s="14"/>
      <c r="O14" s="15">
        <f t="shared" si="5"/>
        <v>0</v>
      </c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6.5" customHeight="1">
      <c r="A15" s="12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12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12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16.5" customHeight="1">
      <c r="A18" s="12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16.5" customHeight="1">
      <c r="A19" s="12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16.5" customHeight="1">
      <c r="A20" s="12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6.5" customHeight="1">
      <c r="A21" s="12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6.5" customHeight="1">
      <c r="A22" s="12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6.5" customHeight="1">
      <c r="A23" s="12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6.5" customHeight="1">
      <c r="A24" s="12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6.5" customHeight="1">
      <c r="A25" s="12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6.5" customHeight="1">
      <c r="A26" s="12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6.5" customHeight="1">
      <c r="A27" s="12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6.5" customHeight="1">
      <c r="A28" s="12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6.5" customHeight="1">
      <c r="A29" s="12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6.5" customHeight="1">
      <c r="A30" s="12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6.5" customHeight="1">
      <c r="A31" s="12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6.5" customHeight="1">
      <c r="A32" s="12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6.5" customHeight="1">
      <c r="A33" s="12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6.5" customHeight="1">
      <c r="A34" s="12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6.5" customHeight="1">
      <c r="A35" s="12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6.5" customHeight="1">
      <c r="A36" s="12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6.5" customHeight="1">
      <c r="A37" s="12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6.5" customHeight="1">
      <c r="A38" s="12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6.5" customHeight="1">
      <c r="A39" s="12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6.5" customHeight="1">
      <c r="A40" s="1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6.5" customHeight="1">
      <c r="A41" s="12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6.5" customHeight="1">
      <c r="A42" s="12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6.5" customHeight="1">
      <c r="A43" s="12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6.5" customHeight="1">
      <c r="A44" s="12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6.5" customHeight="1">
      <c r="A45" s="12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6.5" customHeight="1">
      <c r="A46" s="12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6.5" customHeight="1">
      <c r="A47" s="12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6.5" customHeight="1">
      <c r="A48" s="12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6.5" customHeight="1">
      <c r="A49" s="12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6.5" customHeight="1">
      <c r="A50" s="12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6.5" customHeight="1">
      <c r="A51" s="12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6.5" customHeight="1">
      <c r="A52" s="12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6.5" customHeight="1">
      <c r="A53" s="12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6.5" customHeight="1">
      <c r="A54" s="12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6.5" customHeight="1">
      <c r="A55" s="12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6.5" customHeight="1">
      <c r="A56" s="12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6.5" customHeight="1">
      <c r="A57" s="12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6.5" customHeight="1">
      <c r="A58" s="12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6.5" customHeight="1">
      <c r="A59" s="12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6.5" customHeight="1">
      <c r="A60" s="12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6.5" customHeight="1">
      <c r="A61" s="12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6.5" customHeight="1">
      <c r="A62" s="12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6.5" customHeight="1">
      <c r="A63" s="12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6.5" customHeight="1">
      <c r="A64" s="12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6.5" customHeight="1">
      <c r="A65" s="12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6.5" customHeight="1">
      <c r="A66" s="12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6.5" customHeight="1">
      <c r="A67" s="12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6.5" customHeight="1">
      <c r="A68" s="12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6.5" customHeight="1">
      <c r="A69" s="12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6.5" customHeight="1">
      <c r="A70" s="12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6.5" customHeight="1">
      <c r="A71" s="12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6.5" customHeight="1">
      <c r="A72" s="12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6.5" customHeight="1">
      <c r="A73" s="12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6.5" customHeight="1">
      <c r="A74" s="12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6.5" customHeight="1">
      <c r="A75" s="12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6.5" customHeight="1">
      <c r="A76" s="12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6.5" customHeight="1">
      <c r="A77" s="12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6.5" customHeight="1">
      <c r="A78" s="12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6.5" customHeight="1">
      <c r="A79" s="12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6.5" customHeight="1">
      <c r="A80" s="12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6.5" customHeight="1">
      <c r="A81" s="12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6.5" customHeight="1">
      <c r="A82" s="12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6.5" customHeight="1">
      <c r="A83" s="12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6.5" customHeight="1">
      <c r="A84" s="12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6.5" customHeight="1">
      <c r="A85" s="12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6.5" customHeight="1">
      <c r="A86" s="12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6.5" customHeight="1">
      <c r="A87" s="12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6.5" customHeight="1">
      <c r="A88" s="12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6.5" customHeight="1">
      <c r="A89" s="12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6.5" customHeight="1">
      <c r="A90" s="12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6.5" customHeight="1">
      <c r="A91" s="12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6.5" customHeight="1">
      <c r="A92" s="12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6.5" customHeight="1">
      <c r="A93" s="12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6.5" customHeight="1">
      <c r="A94" s="12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6.5" customHeight="1">
      <c r="A95" s="12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6.5" customHeight="1">
      <c r="A96" s="12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6.5" customHeight="1">
      <c r="A97" s="12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6.5" customHeight="1">
      <c r="A98" s="12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6.5" customHeight="1">
      <c r="A99" s="12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6.5" customHeight="1">
      <c r="A100" s="12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6.5" customHeight="1">
      <c r="A101" s="12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6.5" customHeight="1">
      <c r="A102" s="12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6.5" customHeight="1">
      <c r="A103" s="12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6.5" customHeight="1">
      <c r="A104" s="12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6.5" customHeight="1">
      <c r="A105" s="12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6.5" customHeight="1">
      <c r="A106" s="12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6.5" customHeight="1">
      <c r="A107" s="12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6.5" customHeight="1">
      <c r="A108" s="12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6.5" customHeight="1">
      <c r="A109" s="12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6.5" customHeight="1">
      <c r="A110" s="12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6.5" customHeight="1">
      <c r="A111" s="12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6.5" customHeight="1">
      <c r="A112" s="12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6.5" customHeight="1">
      <c r="A113" s="12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6.5" customHeight="1">
      <c r="A114" s="12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6.5" customHeight="1">
      <c r="A115" s="12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6.5" customHeight="1">
      <c r="A116" s="12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6.5" customHeight="1">
      <c r="A117" s="12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6.5" customHeight="1">
      <c r="A118" s="12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6.5" customHeight="1">
      <c r="A119" s="12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6.5" customHeight="1">
      <c r="A120" s="12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6.5" customHeight="1">
      <c r="A121" s="12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6.5" customHeight="1">
      <c r="A122" s="12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6.5" customHeight="1">
      <c r="A123" s="12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6.5" customHeight="1">
      <c r="A124" s="12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6.5" customHeight="1">
      <c r="A125" s="12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6.5" customHeight="1">
      <c r="A126" s="12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6.5" customHeight="1">
      <c r="A127" s="12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6.5" customHeight="1">
      <c r="A128" s="12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6.5" customHeight="1">
      <c r="A129" s="12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6.5" customHeight="1">
      <c r="A130" s="12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6.5" customHeight="1">
      <c r="A131" s="12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6.5" customHeight="1">
      <c r="A132" s="12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6.5" customHeight="1">
      <c r="A133" s="12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6.5" customHeight="1">
      <c r="A134" s="12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6.5" customHeight="1">
      <c r="A135" s="12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6.5" customHeight="1">
      <c r="A136" s="12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6.5" customHeight="1">
      <c r="A137" s="12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6.5" customHeight="1">
      <c r="A138" s="12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6.5" customHeight="1">
      <c r="A139" s="12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6.5" customHeight="1">
      <c r="A140" s="12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6.5" customHeight="1">
      <c r="A141" s="12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6.5" customHeight="1">
      <c r="A142" s="12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6.5" customHeight="1">
      <c r="A143" s="12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6.5" customHeight="1">
      <c r="A144" s="12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6.5" customHeight="1">
      <c r="A145" s="12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6.5" customHeight="1">
      <c r="A146" s="12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6.5" customHeight="1">
      <c r="A147" s="12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6.5" customHeight="1">
      <c r="A148" s="12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6.5" customHeight="1">
      <c r="A149" s="12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6.5" customHeight="1">
      <c r="A150" s="12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6.5" customHeight="1">
      <c r="A151" s="12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6.5" customHeight="1">
      <c r="A152" s="12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6.5" customHeight="1">
      <c r="A153" s="12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6.5" customHeight="1">
      <c r="A154" s="12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6.5" customHeight="1">
      <c r="A155" s="12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6.5" customHeight="1">
      <c r="A156" s="12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6.5" customHeight="1">
      <c r="A157" s="12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6.5" customHeight="1">
      <c r="A158" s="12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6.5" customHeight="1">
      <c r="A159" s="12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6.5" customHeight="1">
      <c r="A160" s="12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6.5" customHeight="1">
      <c r="A161" s="12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6.5" customHeight="1">
      <c r="A162" s="12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6.5" customHeight="1">
      <c r="A163" s="12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6.5" customHeight="1">
      <c r="A164" s="12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6.5" customHeight="1">
      <c r="A165" s="12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6.5" customHeight="1">
      <c r="A166" s="12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6.5" customHeight="1">
      <c r="A167" s="12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6.5" customHeight="1">
      <c r="A168" s="12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6.5" customHeight="1">
      <c r="A169" s="12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6.5" customHeight="1">
      <c r="A170" s="12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6.5" customHeight="1">
      <c r="A171" s="12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6.5" customHeight="1">
      <c r="A172" s="12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6.5" customHeight="1">
      <c r="A173" s="12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6.5" customHeight="1">
      <c r="A174" s="12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6.5" customHeight="1">
      <c r="A175" s="12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6.5" customHeight="1">
      <c r="A176" s="12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6.5" customHeight="1">
      <c r="A177" s="12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6.5" customHeight="1">
      <c r="A178" s="12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6.5" customHeight="1">
      <c r="A179" s="12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6.5" customHeight="1">
      <c r="A180" s="12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6.5" customHeight="1">
      <c r="A181" s="12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6.5" customHeight="1">
      <c r="A182" s="12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6.5" customHeight="1">
      <c r="A183" s="12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6.5" customHeight="1">
      <c r="A184" s="12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6.5" customHeight="1">
      <c r="A185" s="12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6.5" customHeight="1">
      <c r="A186" s="12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6.5" customHeight="1">
      <c r="A187" s="12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6.5" customHeight="1">
      <c r="A188" s="12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6.5" customHeight="1">
      <c r="A189" s="12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6.5" customHeight="1">
      <c r="A190" s="12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6.5" customHeight="1">
      <c r="A191" s="12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6.5" customHeight="1">
      <c r="A192" s="12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6.5" customHeight="1">
      <c r="A193" s="12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6.5" customHeight="1">
      <c r="A194" s="12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6.5" customHeight="1">
      <c r="A195" s="12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6.5" customHeight="1">
      <c r="A196" s="12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6.5" customHeight="1">
      <c r="A197" s="12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6.5" customHeight="1">
      <c r="A198" s="12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6.5" customHeight="1">
      <c r="A199" s="12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6.5" customHeight="1">
      <c r="A200" s="12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6.5" customHeight="1">
      <c r="A201" s="12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6.5" customHeight="1">
      <c r="A202" s="12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6.5" customHeight="1">
      <c r="A203" s="12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6.5" customHeight="1">
      <c r="A204" s="12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6.5" customHeight="1">
      <c r="A205" s="12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6.5" customHeight="1">
      <c r="A206" s="12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6.5" customHeight="1">
      <c r="A207" s="12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6.5" customHeight="1">
      <c r="A208" s="12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6.5" customHeight="1">
      <c r="A209" s="12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6.5" customHeight="1">
      <c r="A210" s="12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6.5" customHeight="1">
      <c r="A211" s="12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6.5" customHeight="1">
      <c r="A212" s="12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6.5" customHeight="1">
      <c r="A213" s="12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6.5" customHeight="1">
      <c r="A214" s="12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6.5" customHeight="1">
      <c r="A215" s="12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6.5" customHeight="1">
      <c r="A216" s="12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6.5" customHeight="1">
      <c r="A217" s="12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6.5" customHeight="1">
      <c r="A218" s="12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6.5" customHeight="1">
      <c r="A219" s="12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6.5" customHeight="1">
      <c r="A220" s="12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6.5" customHeight="1">
      <c r="A221" s="12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6.5" customHeight="1">
      <c r="A222" s="12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6.5" customHeight="1">
      <c r="A223" s="12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6.5" customHeight="1">
      <c r="A224" s="12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6.5" customHeight="1">
      <c r="A225" s="12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6.5" customHeight="1">
      <c r="A226" s="12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6.5" customHeight="1">
      <c r="A227" s="12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6.5" customHeight="1">
      <c r="A228" s="12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6.5" customHeight="1">
      <c r="A229" s="12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6.5" customHeight="1">
      <c r="A230" s="12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6.5" customHeight="1">
      <c r="A231" s="12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6.5" customHeight="1">
      <c r="A232" s="12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6.5" customHeight="1">
      <c r="A233" s="12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6.5" customHeight="1">
      <c r="A234" s="12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6.5" customHeight="1">
      <c r="A235" s="12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6.5" customHeight="1">
      <c r="A236" s="12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6.5" customHeight="1">
      <c r="A237" s="12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6.5" customHeight="1">
      <c r="A238" s="12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6.5" customHeight="1">
      <c r="A239" s="12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6.5" customHeight="1">
      <c r="A240" s="12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6.5" customHeight="1">
      <c r="A241" s="12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6.5" customHeight="1">
      <c r="A242" s="12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6.5" customHeight="1">
      <c r="A243" s="12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6.5" customHeight="1">
      <c r="A244" s="12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6.5" customHeight="1">
      <c r="A245" s="12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6.5" customHeight="1">
      <c r="A246" s="12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6.5" customHeight="1">
      <c r="A247" s="12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6.5" customHeight="1">
      <c r="A248" s="12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6.5" customHeight="1">
      <c r="A249" s="12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6.5" customHeight="1">
      <c r="A250" s="12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6.5" customHeight="1">
      <c r="A251" s="12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6.5" customHeight="1">
      <c r="A252" s="12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6.5" customHeight="1">
      <c r="A253" s="12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6.5" customHeight="1">
      <c r="A254" s="12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6.5" customHeight="1">
      <c r="A255" s="12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6.5" customHeight="1">
      <c r="A256" s="12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6.5" customHeight="1">
      <c r="A257" s="12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6.5" customHeight="1">
      <c r="A258" s="12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6.5" customHeight="1">
      <c r="A259" s="12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6.5" customHeight="1">
      <c r="A260" s="12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6.5" customHeight="1">
      <c r="A261" s="12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6.5" customHeight="1">
      <c r="A262" s="12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6.5" customHeight="1">
      <c r="A263" s="12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6.5" customHeight="1">
      <c r="A264" s="12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6.5" customHeight="1">
      <c r="A265" s="12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6.5" customHeight="1">
      <c r="A266" s="12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6.5" customHeight="1">
      <c r="A267" s="12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6.5" customHeight="1">
      <c r="A268" s="12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6.5" customHeight="1">
      <c r="A269" s="12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6.5" customHeight="1">
      <c r="A270" s="12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6.5" customHeight="1">
      <c r="A271" s="12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6.5" customHeight="1">
      <c r="A272" s="12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6.5" customHeight="1">
      <c r="A273" s="12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6.5" customHeight="1">
      <c r="A274" s="12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6.5" customHeight="1">
      <c r="A275" s="12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6.5" customHeight="1">
      <c r="A276" s="12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6.5" customHeight="1">
      <c r="A277" s="12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6.5" customHeight="1">
      <c r="A278" s="12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6.5" customHeight="1">
      <c r="A279" s="12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6.5" customHeight="1">
      <c r="A280" s="12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6.5" customHeight="1">
      <c r="A281" s="12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6.5" customHeight="1">
      <c r="A282" s="12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6.5" customHeight="1">
      <c r="A283" s="12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6.5" customHeight="1">
      <c r="A284" s="12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6.5" customHeight="1">
      <c r="A285" s="12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6.5" customHeight="1">
      <c r="A286" s="12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6.5" customHeight="1">
      <c r="A287" s="12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6.5" customHeight="1">
      <c r="A288" s="12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6.5" customHeight="1">
      <c r="A289" s="12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6.5" customHeight="1">
      <c r="A290" s="12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6.5" customHeight="1">
      <c r="A291" s="12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6.5" customHeight="1">
      <c r="A292" s="12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6.5" customHeight="1">
      <c r="A293" s="12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6.5" customHeight="1">
      <c r="A294" s="12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6.5" customHeight="1">
      <c r="A295" s="12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6.5" customHeight="1">
      <c r="A296" s="12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6.5" customHeight="1">
      <c r="A297" s="12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6.5" customHeight="1">
      <c r="A298" s="12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6.5" customHeight="1">
      <c r="A299" s="12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6.5" customHeight="1">
      <c r="A300" s="12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6.5" customHeight="1">
      <c r="A301" s="12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6.5" customHeight="1">
      <c r="A302" s="12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6.5" customHeight="1">
      <c r="A303" s="12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6.5" customHeight="1">
      <c r="A304" s="12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6.5" customHeight="1">
      <c r="A305" s="12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6.5" customHeight="1">
      <c r="A306" s="12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6.5" customHeight="1">
      <c r="A307" s="12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6.5" customHeight="1">
      <c r="A308" s="12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6.5" customHeight="1">
      <c r="A309" s="12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6.5" customHeight="1">
      <c r="A310" s="12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6.5" customHeight="1">
      <c r="A311" s="12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6.5" customHeight="1">
      <c r="A312" s="12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6.5" customHeight="1">
      <c r="A313" s="12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6.5" customHeight="1">
      <c r="A314" s="12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6.5" customHeight="1">
      <c r="A315" s="12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6.5" customHeight="1">
      <c r="A316" s="12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6.5" customHeight="1">
      <c r="A317" s="12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6.5" customHeight="1">
      <c r="A318" s="12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6.5" customHeight="1">
      <c r="A319" s="12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6.5" customHeight="1">
      <c r="A320" s="12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6.5" customHeight="1">
      <c r="A321" s="12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6.5" customHeight="1">
      <c r="A322" s="12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6.5" customHeight="1">
      <c r="A323" s="12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6.5" customHeight="1">
      <c r="A324" s="12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6.5" customHeight="1">
      <c r="A325" s="12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6.5" customHeight="1">
      <c r="A326" s="12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6.5" customHeight="1">
      <c r="A327" s="12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6.5" customHeight="1">
      <c r="A328" s="12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6.5" customHeight="1">
      <c r="A329" s="12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6.5" customHeight="1">
      <c r="A330" s="12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6.5" customHeight="1">
      <c r="A331" s="12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6.5" customHeight="1">
      <c r="A332" s="12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6.5" customHeight="1">
      <c r="A333" s="12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6.5" customHeight="1">
      <c r="A334" s="12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6.5" customHeight="1">
      <c r="A335" s="12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6.5" customHeight="1">
      <c r="A336" s="12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6.5" customHeight="1">
      <c r="A337" s="12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6.5" customHeight="1">
      <c r="A338" s="12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6.5" customHeight="1">
      <c r="A339" s="12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6.5" customHeight="1">
      <c r="A340" s="12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6.5" customHeight="1">
      <c r="A341" s="12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6.5" customHeigh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6.5" customHeight="1">
      <c r="A343" s="12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6.5" customHeight="1">
      <c r="A344" s="12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6.5" customHeight="1">
      <c r="A345" s="12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6.5" customHeight="1">
      <c r="A346" s="12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6.5" customHeight="1">
      <c r="A347" s="12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6.5" customHeight="1">
      <c r="A348" s="12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6.5" customHeight="1">
      <c r="A349" s="12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6.5" customHeight="1">
      <c r="A350" s="12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6.5" customHeight="1">
      <c r="A351" s="12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6.5" customHeight="1">
      <c r="A352" s="12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6.5" customHeight="1">
      <c r="A353" s="12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6.5" customHeight="1">
      <c r="A354" s="12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6.5" customHeight="1">
      <c r="A355" s="12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6.5" customHeight="1">
      <c r="A356" s="12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6.5" customHeight="1">
      <c r="A357" s="12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6.5" customHeight="1">
      <c r="A358" s="12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6.5" customHeight="1">
      <c r="A359" s="12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6.5" customHeight="1">
      <c r="A360" s="12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6.5" customHeight="1">
      <c r="A361" s="12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6.5" customHeight="1">
      <c r="A362" s="12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6.5" customHeight="1">
      <c r="A363" s="12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6.5" customHeight="1">
      <c r="A364" s="12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6.5" customHeight="1">
      <c r="A365" s="12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6.5" customHeight="1">
      <c r="A366" s="12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6.5" customHeigh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6.5" customHeight="1">
      <c r="A368" s="12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6.5" customHeight="1">
      <c r="A369" s="12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6.5" customHeight="1">
      <c r="A370" s="12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6.5" customHeight="1">
      <c r="A371" s="12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6.5" customHeight="1">
      <c r="A372" s="12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6.5" customHeight="1">
      <c r="A373" s="12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6.5" customHeight="1">
      <c r="A374" s="12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6.5" customHeight="1">
      <c r="A375" s="12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6.5" customHeight="1">
      <c r="A376" s="12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6.5" customHeight="1">
      <c r="A377" s="12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6.5" customHeight="1">
      <c r="A378" s="12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6.5" customHeight="1">
      <c r="A379" s="12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6.5" customHeight="1">
      <c r="A380" s="12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6.5" customHeight="1">
      <c r="A381" s="12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6.5" customHeight="1">
      <c r="A382" s="12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6.5" customHeight="1">
      <c r="A383" s="12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6.5" customHeight="1">
      <c r="A384" s="12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6.5" customHeight="1">
      <c r="A385" s="12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6.5" customHeight="1">
      <c r="A386" s="12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6.5" customHeight="1">
      <c r="A387" s="12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6.5" customHeight="1">
      <c r="A388" s="12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6.5" customHeight="1">
      <c r="A389" s="12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6.5" customHeight="1">
      <c r="A390" s="12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6.5" customHeight="1">
      <c r="A391" s="12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6.5" customHeight="1">
      <c r="A392" s="12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6.5" customHeight="1">
      <c r="A393" s="12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6.5" customHeight="1">
      <c r="A394" s="12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6.5" customHeight="1">
      <c r="A395" s="12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6.5" customHeight="1">
      <c r="A396" s="12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6.5" customHeight="1">
      <c r="A397" s="12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6.5" customHeight="1">
      <c r="A398" s="12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6.5" customHeight="1">
      <c r="A399" s="12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6.5" customHeight="1">
      <c r="A400" s="12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6.5" customHeight="1">
      <c r="A401" s="12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6.5" customHeight="1">
      <c r="A402" s="12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6.5" customHeight="1">
      <c r="A403" s="12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6.5" customHeight="1">
      <c r="A404" s="12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6.5" customHeight="1">
      <c r="A405" s="12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6.5" customHeight="1">
      <c r="A406" s="12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6.5" customHeight="1">
      <c r="A407" s="12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6.5" customHeight="1">
      <c r="A408" s="12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6.5" customHeight="1">
      <c r="A409" s="12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6.5" customHeight="1">
      <c r="A410" s="12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6.5" customHeight="1">
      <c r="A411" s="12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6.5" customHeight="1">
      <c r="A412" s="12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6.5" customHeight="1">
      <c r="A413" s="12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6.5" customHeight="1">
      <c r="A414" s="12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6.5" customHeight="1">
      <c r="A415" s="12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6.5" customHeight="1">
      <c r="A416" s="12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6.5" customHeight="1">
      <c r="A417" s="12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6.5" customHeight="1">
      <c r="A418" s="12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6.5" customHeight="1">
      <c r="A419" s="12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6.5" customHeight="1">
      <c r="A420" s="12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6.5" customHeight="1">
      <c r="A421" s="12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6.5" customHeight="1">
      <c r="A422" s="12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6.5" customHeight="1">
      <c r="A423" s="12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6.5" customHeight="1">
      <c r="A424" s="12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6.5" customHeight="1">
      <c r="A425" s="12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6.5" customHeight="1">
      <c r="A426" s="12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6.5" customHeight="1">
      <c r="A427" s="12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6.5" customHeight="1">
      <c r="A428" s="12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6.5" customHeight="1">
      <c r="A429" s="12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6.5" customHeight="1">
      <c r="A430" s="12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6.5" customHeight="1">
      <c r="A431" s="12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6.5" customHeight="1">
      <c r="A432" s="12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6.5" customHeight="1">
      <c r="A433" s="12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6.5" customHeight="1">
      <c r="A434" s="12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6.5" customHeight="1">
      <c r="A435" s="12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6.5" customHeight="1">
      <c r="A436" s="12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6.5" customHeight="1">
      <c r="A437" s="12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6.5" customHeight="1">
      <c r="A438" s="12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6.5" customHeight="1">
      <c r="A439" s="12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6.5" customHeight="1">
      <c r="A440" s="12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6.5" customHeight="1">
      <c r="A441" s="12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6.5" customHeight="1">
      <c r="A442" s="12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6.5" customHeight="1">
      <c r="A443" s="12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6.5" customHeight="1">
      <c r="A444" s="12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6.5" customHeight="1">
      <c r="A445" s="12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6.5" customHeight="1">
      <c r="A446" s="12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6.5" customHeight="1">
      <c r="A447" s="12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6.5" customHeight="1">
      <c r="A448" s="12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6.5" customHeight="1">
      <c r="A449" s="12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6.5" customHeight="1">
      <c r="A450" s="12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6.5" customHeight="1">
      <c r="A451" s="12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6.5" customHeight="1">
      <c r="A452" s="12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6.5" customHeight="1">
      <c r="A453" s="12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6.5" customHeight="1">
      <c r="A454" s="12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6.5" customHeight="1">
      <c r="A455" s="12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6.5" customHeight="1">
      <c r="A456" s="12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6.5" customHeight="1">
      <c r="A457" s="12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6.5" customHeight="1">
      <c r="A458" s="12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6.5" customHeight="1">
      <c r="A459" s="12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6.5" customHeight="1">
      <c r="A460" s="12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6.5" customHeight="1">
      <c r="A461" s="12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6.5" customHeight="1">
      <c r="A462" s="12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6.5" customHeight="1">
      <c r="A463" s="12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6.5" customHeight="1">
      <c r="A464" s="12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6.5" customHeight="1">
      <c r="A465" s="12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6.5" customHeight="1">
      <c r="A466" s="12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6.5" customHeight="1">
      <c r="A467" s="12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6.5" customHeight="1">
      <c r="A468" s="12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6.5" customHeight="1">
      <c r="A469" s="12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6.5" customHeight="1">
      <c r="A470" s="12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6.5" customHeight="1">
      <c r="A471" s="12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6.5" customHeight="1">
      <c r="A472" s="12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6.5" customHeight="1">
      <c r="A473" s="12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6.5" customHeight="1">
      <c r="A474" s="12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6.5" customHeight="1">
      <c r="A475" s="12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6.5" customHeight="1">
      <c r="A476" s="12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6.5" customHeight="1">
      <c r="A477" s="12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6.5" customHeight="1">
      <c r="A478" s="12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6.5" customHeight="1">
      <c r="A479" s="12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6.5" customHeight="1">
      <c r="A480" s="12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6.5" customHeight="1">
      <c r="A481" s="12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6.5" customHeight="1">
      <c r="A482" s="12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6.5" customHeight="1">
      <c r="A483" s="12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6.5" customHeight="1">
      <c r="A484" s="12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6.5" customHeight="1">
      <c r="A485" s="12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6.5" customHeight="1">
      <c r="A486" s="12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6.5" customHeight="1">
      <c r="A487" s="12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6.5" customHeight="1">
      <c r="A488" s="12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6.5" customHeight="1">
      <c r="A489" s="12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6.5" customHeight="1">
      <c r="A490" s="12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6.5" customHeight="1">
      <c r="A491" s="12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6.5" customHeight="1">
      <c r="A492" s="12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6.5" customHeight="1">
      <c r="A493" s="12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6.5" customHeight="1">
      <c r="A494" s="12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6.5" customHeight="1">
      <c r="A495" s="12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6.5" customHeight="1">
      <c r="A496" s="12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6.5" customHeight="1">
      <c r="A497" s="12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6.5" customHeight="1">
      <c r="A498" s="12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6.5" customHeight="1">
      <c r="A499" s="12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6.5" customHeight="1">
      <c r="A500" s="12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6.5" customHeight="1">
      <c r="A501" s="12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6.5" customHeight="1">
      <c r="A502" s="12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6.5" customHeight="1">
      <c r="A503" s="12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6.5" customHeight="1">
      <c r="A504" s="12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6.5" customHeight="1">
      <c r="A505" s="12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6.5" customHeight="1">
      <c r="A506" s="12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6.5" customHeight="1">
      <c r="A507" s="12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6.5" customHeight="1">
      <c r="A508" s="12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6.5" customHeight="1">
      <c r="A509" s="12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6.5" customHeight="1">
      <c r="A510" s="12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6.5" customHeight="1">
      <c r="A511" s="12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6.5" customHeight="1">
      <c r="A512" s="12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6.5" customHeight="1">
      <c r="A513" s="12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6.5" customHeight="1">
      <c r="A514" s="12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6.5" customHeight="1">
      <c r="A515" s="12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6.5" customHeight="1">
      <c r="A516" s="12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6.5" customHeight="1">
      <c r="A517" s="12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6.5" customHeight="1">
      <c r="A518" s="12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6.5" customHeight="1">
      <c r="A519" s="12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6.5" customHeight="1">
      <c r="A520" s="12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6.5" customHeight="1">
      <c r="A521" s="12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6.5" customHeight="1">
      <c r="A522" s="12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6.5" customHeight="1">
      <c r="A523" s="12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6.5" customHeight="1">
      <c r="A524" s="12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6.5" customHeight="1">
      <c r="A525" s="12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6.5" customHeight="1">
      <c r="A526" s="12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6.5" customHeight="1">
      <c r="A527" s="12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6.5" customHeight="1">
      <c r="A528" s="12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6.5" customHeight="1">
      <c r="A529" s="12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6.5" customHeight="1">
      <c r="A530" s="12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6.5" customHeight="1">
      <c r="A531" s="12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6.5" customHeight="1">
      <c r="A532" s="12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6.5" customHeight="1">
      <c r="A533" s="12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6.5" customHeight="1">
      <c r="A534" s="12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6.5" customHeight="1">
      <c r="A535" s="12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6.5" customHeight="1">
      <c r="A536" s="12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6.5" customHeight="1">
      <c r="A537" s="12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6.5" customHeight="1">
      <c r="A538" s="12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6.5" customHeight="1">
      <c r="A539" s="12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6.5" customHeight="1">
      <c r="A540" s="12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6.5" customHeight="1">
      <c r="A541" s="12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6.5" customHeight="1">
      <c r="A542" s="12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6.5" customHeight="1">
      <c r="A543" s="12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6.5" customHeight="1">
      <c r="A544" s="12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6.5" customHeight="1">
      <c r="A545" s="12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6.5" customHeight="1">
      <c r="A546" s="12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6.5" customHeight="1">
      <c r="A547" s="12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6.5" customHeight="1">
      <c r="A548" s="12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6.5" customHeight="1">
      <c r="A549" s="12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6.5" customHeight="1">
      <c r="A550" s="12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6.5" customHeight="1">
      <c r="A551" s="12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6.5" customHeight="1">
      <c r="A552" s="12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6.5" customHeight="1">
      <c r="A553" s="12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6.5" customHeight="1">
      <c r="A554" s="12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6.5" customHeight="1">
      <c r="A555" s="12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6.5" customHeight="1">
      <c r="A556" s="12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6.5" customHeight="1">
      <c r="A557" s="12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6.5" customHeight="1">
      <c r="A558" s="12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6.5" customHeight="1">
      <c r="A559" s="12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6.5" customHeight="1">
      <c r="A560" s="12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6.5" customHeight="1">
      <c r="A561" s="12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6.5" customHeight="1">
      <c r="A562" s="12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6.5" customHeight="1">
      <c r="A563" s="12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6.5" customHeight="1">
      <c r="A564" s="12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6.5" customHeight="1">
      <c r="A565" s="12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6.5" customHeight="1">
      <c r="A566" s="12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6.5" customHeight="1">
      <c r="A567" s="12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6.5" customHeight="1">
      <c r="A568" s="12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6.5" customHeight="1">
      <c r="A569" s="12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6.5" customHeight="1">
      <c r="A570" s="12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6.5" customHeight="1">
      <c r="A571" s="12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6.5" customHeight="1">
      <c r="A572" s="12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6.5" customHeight="1">
      <c r="A573" s="12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6.5" customHeight="1">
      <c r="A574" s="12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6.5" customHeight="1">
      <c r="A575" s="12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6.5" customHeight="1">
      <c r="A576" s="12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6.5" customHeight="1">
      <c r="A577" s="12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6.5" customHeight="1">
      <c r="A578" s="12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6.5" customHeight="1">
      <c r="A579" s="12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6.5" customHeight="1">
      <c r="A580" s="12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6.5" customHeight="1">
      <c r="A581" s="12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6.5" customHeight="1">
      <c r="A582" s="12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6.5" customHeight="1">
      <c r="A583" s="12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6.5" customHeight="1">
      <c r="A584" s="12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6.5" customHeight="1">
      <c r="A585" s="12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6.5" customHeight="1">
      <c r="A586" s="12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6.5" customHeight="1">
      <c r="A587" s="12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6.5" customHeight="1">
      <c r="A588" s="12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6.5" customHeight="1">
      <c r="A589" s="12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6.5" customHeight="1">
      <c r="A590" s="12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6.5" customHeight="1">
      <c r="A591" s="12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6.5" customHeight="1">
      <c r="A592" s="12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6.5" customHeight="1">
      <c r="A593" s="12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6.5" customHeight="1">
      <c r="A594" s="12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6.5" customHeight="1">
      <c r="A595" s="12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6.5" customHeight="1">
      <c r="A596" s="12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6.5" customHeight="1">
      <c r="A597" s="12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6.5" customHeight="1">
      <c r="A598" s="12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6.5" customHeight="1">
      <c r="A599" s="12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6.5" customHeight="1">
      <c r="A600" s="12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6.5" customHeight="1">
      <c r="A601" s="12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6.5" customHeight="1">
      <c r="A602" s="12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6.5" customHeight="1">
      <c r="A603" s="12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6.5" customHeight="1">
      <c r="A604" s="12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6.5" customHeight="1">
      <c r="A605" s="12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6.5" customHeight="1">
      <c r="A606" s="12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6.5" customHeight="1">
      <c r="A607" s="12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6.5" customHeight="1">
      <c r="A608" s="12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6.5" customHeight="1">
      <c r="A609" s="12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6.5" customHeight="1">
      <c r="A610" s="12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6.5" customHeight="1">
      <c r="A611" s="12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6.5" customHeight="1">
      <c r="A612" s="12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6.5" customHeight="1">
      <c r="A613" s="12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6.5" customHeight="1">
      <c r="A614" s="12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6.5" customHeight="1">
      <c r="A615" s="12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6.5" customHeight="1">
      <c r="A616" s="12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6.5" customHeight="1">
      <c r="A617" s="12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6.5" customHeight="1">
      <c r="A618" s="12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6.5" customHeight="1">
      <c r="A619" s="12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6.5" customHeight="1">
      <c r="A620" s="12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6.5" customHeight="1">
      <c r="A621" s="12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6.5" customHeight="1">
      <c r="A622" s="12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6.5" customHeight="1">
      <c r="A623" s="12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6.5" customHeight="1">
      <c r="A624" s="12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6.5" customHeight="1">
      <c r="A625" s="12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6.5" customHeight="1">
      <c r="A626" s="12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6.5" customHeight="1">
      <c r="A627" s="12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6.5" customHeight="1">
      <c r="A628" s="12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6.5" customHeight="1">
      <c r="A629" s="12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6.5" customHeight="1">
      <c r="A630" s="12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6.5" customHeight="1">
      <c r="A631" s="12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6.5" customHeight="1">
      <c r="A632" s="12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6.5" customHeight="1">
      <c r="A633" s="12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6.5" customHeight="1">
      <c r="A634" s="12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6.5" customHeight="1">
      <c r="A635" s="12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6.5" customHeight="1">
      <c r="A636" s="12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6.5" customHeight="1">
      <c r="A637" s="12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6.5" customHeight="1">
      <c r="A638" s="12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6.5" customHeight="1">
      <c r="A639" s="12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6.5" customHeight="1">
      <c r="A640" s="12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6.5" customHeight="1">
      <c r="A641" s="12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6.5" customHeight="1">
      <c r="A642" s="12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6.5" customHeight="1">
      <c r="A643" s="12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6.5" customHeight="1">
      <c r="A644" s="12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6.5" customHeight="1">
      <c r="A645" s="12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6.5" customHeight="1">
      <c r="A646" s="12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6.5" customHeight="1">
      <c r="A647" s="12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6.5" customHeight="1">
      <c r="A648" s="12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6.5" customHeight="1">
      <c r="A649" s="12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6.5" customHeight="1">
      <c r="A650" s="12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6.5" customHeight="1">
      <c r="A651" s="12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6.5" customHeight="1">
      <c r="A652" s="12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6.5" customHeight="1">
      <c r="A653" s="12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6.5" customHeight="1">
      <c r="A654" s="12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6.5" customHeight="1">
      <c r="A655" s="12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6.5" customHeight="1">
      <c r="A656" s="12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6.5" customHeight="1">
      <c r="A657" s="12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6.5" customHeight="1">
      <c r="A658" s="12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6.5" customHeight="1">
      <c r="A659" s="12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6.5" customHeight="1">
      <c r="A660" s="12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6.5" customHeight="1">
      <c r="A661" s="12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6.5" customHeight="1">
      <c r="A662" s="12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6.5" customHeight="1">
      <c r="A663" s="12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6.5" customHeight="1">
      <c r="A664" s="12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6.5" customHeight="1">
      <c r="A665" s="12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6.5" customHeight="1">
      <c r="A666" s="12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6.5" customHeight="1">
      <c r="A667" s="12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6.5" customHeight="1">
      <c r="A668" s="12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6.5" customHeight="1">
      <c r="A669" s="12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6.5" customHeight="1">
      <c r="A670" s="12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6.5" customHeight="1">
      <c r="A671" s="12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6.5" customHeight="1">
      <c r="A672" s="12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6.5" customHeight="1">
      <c r="A673" s="12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6.5" customHeight="1">
      <c r="A674" s="12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6.5" customHeight="1">
      <c r="A675" s="12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6.5" customHeight="1">
      <c r="A676" s="12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6.5" customHeight="1">
      <c r="A677" s="12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6.5" customHeight="1">
      <c r="A678" s="12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6.5" customHeight="1">
      <c r="A679" s="12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6.5" customHeight="1">
      <c r="A680" s="12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6.5" customHeight="1">
      <c r="A681" s="12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6.5" customHeight="1">
      <c r="A682" s="12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6.5" customHeight="1">
      <c r="A683" s="12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6.5" customHeight="1">
      <c r="A684" s="12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6.5" customHeight="1">
      <c r="A685" s="12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6.5" customHeight="1">
      <c r="A686" s="12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6.5" customHeight="1">
      <c r="A687" s="12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6.5" customHeight="1">
      <c r="A688" s="12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6.5" customHeight="1">
      <c r="A689" s="12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6.5" customHeight="1">
      <c r="A690" s="12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6.5" customHeight="1">
      <c r="A691" s="12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6.5" customHeight="1">
      <c r="A692" s="12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6.5" customHeight="1">
      <c r="A693" s="12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6.5" customHeight="1">
      <c r="A694" s="12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6.5" customHeight="1">
      <c r="A695" s="12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6.5" customHeight="1">
      <c r="A696" s="12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6.5" customHeight="1">
      <c r="A697" s="12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6.5" customHeight="1">
      <c r="A698" s="12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6.5" customHeight="1">
      <c r="A699" s="12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6.5" customHeight="1">
      <c r="A700" s="12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6.5" customHeight="1">
      <c r="A701" s="12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6.5" customHeight="1">
      <c r="A702" s="12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6.5" customHeight="1">
      <c r="A703" s="12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6.5" customHeight="1">
      <c r="A704" s="12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6.5" customHeight="1">
      <c r="A705" s="12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6.5" customHeight="1">
      <c r="A706" s="12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6.5" customHeight="1">
      <c r="A707" s="12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6.5" customHeight="1">
      <c r="A708" s="12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6.5" customHeight="1">
      <c r="A709" s="12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6.5" customHeight="1">
      <c r="A710" s="12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6.5" customHeight="1">
      <c r="A711" s="12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6.5" customHeight="1">
      <c r="A712" s="12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6.5" customHeight="1">
      <c r="A713" s="12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6.5" customHeight="1">
      <c r="A714" s="12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6.5" customHeight="1">
      <c r="A715" s="12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6.5" customHeight="1">
      <c r="A716" s="12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6.5" customHeight="1">
      <c r="A717" s="12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6.5" customHeight="1">
      <c r="A718" s="12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6.5" customHeight="1">
      <c r="A719" s="12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6.5" customHeight="1">
      <c r="A720" s="12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6.5" customHeight="1">
      <c r="A721" s="12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6.5" customHeight="1">
      <c r="A722" s="12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6.5" customHeight="1">
      <c r="A723" s="12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6.5" customHeight="1">
      <c r="A724" s="12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6.5" customHeight="1">
      <c r="A725" s="12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6.5" customHeight="1">
      <c r="A726" s="12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6.5" customHeight="1">
      <c r="A727" s="12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6.5" customHeight="1">
      <c r="A728" s="12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6.5" customHeight="1">
      <c r="A729" s="12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6.5" customHeight="1">
      <c r="A730" s="12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6.5" customHeight="1">
      <c r="A731" s="12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6.5" customHeight="1">
      <c r="A732" s="12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6.5" customHeight="1">
      <c r="A733" s="12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6.5" customHeight="1">
      <c r="A734" s="12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6.5" customHeight="1">
      <c r="A735" s="12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6.5" customHeight="1">
      <c r="A736" s="12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6.5" customHeight="1">
      <c r="A737" s="12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6.5" customHeight="1">
      <c r="A738" s="12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6.5" customHeight="1">
      <c r="A739" s="12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6.5" customHeight="1">
      <c r="A740" s="12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6.5" customHeight="1">
      <c r="A741" s="12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6.5" customHeight="1">
      <c r="A742" s="12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6.5" customHeight="1">
      <c r="A743" s="12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6.5" customHeight="1">
      <c r="A744" s="12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6.5" customHeight="1">
      <c r="A745" s="12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6.5" customHeight="1">
      <c r="A746" s="12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6.5" customHeight="1">
      <c r="A747" s="12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6.5" customHeight="1">
      <c r="A748" s="12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6.5" customHeight="1">
      <c r="A749" s="12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6.5" customHeight="1">
      <c r="A750" s="12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6.5" customHeight="1">
      <c r="A751" s="12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6.5" customHeight="1">
      <c r="A752" s="12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6.5" customHeight="1">
      <c r="A753" s="12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6.5" customHeight="1">
      <c r="A754" s="12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6.5" customHeight="1">
      <c r="A755" s="12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6.5" customHeight="1">
      <c r="A756" s="12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6.5" customHeight="1">
      <c r="A757" s="12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6.5" customHeight="1">
      <c r="A758" s="12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6.5" customHeight="1">
      <c r="A759" s="12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6.5" customHeight="1">
      <c r="A760" s="12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6.5" customHeight="1">
      <c r="A761" s="12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6.5" customHeight="1">
      <c r="A762" s="12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6.5" customHeight="1">
      <c r="A763" s="12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6.5" customHeight="1">
      <c r="A764" s="12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6.5" customHeight="1">
      <c r="A765" s="12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6.5" customHeight="1">
      <c r="A766" s="12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6.5" customHeight="1">
      <c r="A767" s="12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6.5" customHeight="1">
      <c r="A768" s="12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6.5" customHeight="1">
      <c r="A769" s="12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6.5" customHeight="1">
      <c r="A770" s="12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6.5" customHeight="1">
      <c r="A771" s="12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6.5" customHeight="1">
      <c r="A772" s="12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6.5" customHeight="1">
      <c r="A773" s="12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6.5" customHeight="1">
      <c r="A774" s="12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6.5" customHeight="1">
      <c r="A775" s="12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6.5" customHeight="1">
      <c r="A776" s="12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6.5" customHeight="1">
      <c r="A777" s="12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6.5" customHeight="1">
      <c r="A778" s="12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6.5" customHeight="1">
      <c r="A779" s="12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6.5" customHeight="1">
      <c r="A780" s="12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6.5" customHeight="1">
      <c r="A781" s="12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6.5" customHeight="1">
      <c r="A782" s="12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6.5" customHeight="1">
      <c r="A783" s="12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6.5" customHeight="1">
      <c r="A784" s="12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6.5" customHeight="1">
      <c r="A785" s="12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6.5" customHeight="1">
      <c r="A786" s="12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6.5" customHeight="1">
      <c r="A787" s="12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6.5" customHeight="1">
      <c r="A788" s="12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6.5" customHeight="1">
      <c r="A789" s="12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6.5" customHeight="1">
      <c r="A790" s="12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6.5" customHeight="1">
      <c r="A791" s="12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6.5" customHeight="1">
      <c r="A792" s="12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6.5" customHeight="1">
      <c r="A793" s="12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6.5" customHeight="1">
      <c r="A794" s="12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6.5" customHeight="1">
      <c r="A795" s="12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6.5" customHeight="1">
      <c r="A796" s="12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6.5" customHeight="1">
      <c r="A797" s="12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6.5" customHeight="1">
      <c r="A798" s="12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6.5" customHeight="1">
      <c r="A799" s="12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6.5" customHeight="1">
      <c r="A800" s="12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6.5" customHeight="1">
      <c r="A801" s="12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6.5" customHeight="1">
      <c r="A802" s="12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6.5" customHeight="1">
      <c r="A803" s="12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6.5" customHeight="1">
      <c r="A804" s="12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6.5" customHeight="1">
      <c r="A805" s="12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6.5" customHeight="1">
      <c r="A806" s="12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6.5" customHeight="1">
      <c r="A807" s="12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6.5" customHeight="1">
      <c r="A808" s="12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6.5" customHeight="1">
      <c r="A809" s="12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6.5" customHeight="1">
      <c r="A810" s="12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6.5" customHeight="1">
      <c r="A811" s="12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6.5" customHeight="1">
      <c r="A812" s="12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6.5" customHeight="1">
      <c r="A813" s="12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6.5" customHeight="1">
      <c r="A814" s="12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6.5" customHeight="1">
      <c r="A815" s="12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6.5" customHeight="1">
      <c r="A816" s="12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6.5" customHeight="1">
      <c r="A817" s="12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6.5" customHeight="1">
      <c r="A818" s="12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6.5" customHeight="1">
      <c r="A819" s="12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6.5" customHeight="1">
      <c r="A820" s="12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6.5" customHeight="1">
      <c r="A821" s="12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6.5" customHeight="1">
      <c r="A822" s="12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6.5" customHeight="1">
      <c r="A823" s="12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6.5" customHeight="1">
      <c r="A824" s="12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6.5" customHeight="1">
      <c r="A825" s="12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6.5" customHeight="1">
      <c r="A826" s="12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6.5" customHeight="1">
      <c r="A827" s="12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6.5" customHeight="1">
      <c r="A828" s="12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6.5" customHeight="1">
      <c r="A829" s="12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6.5" customHeight="1">
      <c r="A830" s="12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6.5" customHeight="1">
      <c r="A831" s="12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6.5" customHeight="1">
      <c r="A832" s="12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6.5" customHeight="1">
      <c r="A833" s="12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6.5" customHeight="1">
      <c r="A834" s="12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6.5" customHeight="1">
      <c r="A835" s="12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6.5" customHeight="1">
      <c r="A836" s="12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6.5" customHeight="1">
      <c r="A837" s="12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6.5" customHeight="1">
      <c r="A838" s="12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6.5" customHeight="1">
      <c r="A839" s="12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6.5" customHeight="1">
      <c r="A840" s="12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6.5" customHeight="1">
      <c r="A841" s="12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6.5" customHeight="1">
      <c r="A842" s="12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6.5" customHeight="1">
      <c r="A843" s="12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6.5" customHeight="1">
      <c r="A844" s="12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6.5" customHeight="1">
      <c r="A845" s="12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6.5" customHeight="1">
      <c r="A846" s="12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6.5" customHeight="1">
      <c r="A847" s="12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6.5" customHeight="1">
      <c r="A848" s="12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6.5" customHeight="1">
      <c r="A849" s="12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6.5" customHeight="1">
      <c r="A850" s="12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6.5" customHeight="1">
      <c r="A851" s="12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6.5" customHeight="1">
      <c r="A852" s="12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6.5" customHeight="1">
      <c r="A853" s="12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6.5" customHeight="1">
      <c r="A854" s="12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6.5" customHeight="1">
      <c r="A855" s="12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6.5" customHeight="1">
      <c r="A856" s="12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6.5" customHeight="1">
      <c r="A857" s="12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6.5" customHeight="1">
      <c r="A858" s="12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6.5" customHeight="1">
      <c r="A859" s="12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6.5" customHeight="1">
      <c r="A860" s="12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6.5" customHeight="1">
      <c r="A861" s="12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6.5" customHeight="1">
      <c r="A862" s="12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6.5" customHeight="1">
      <c r="A863" s="12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6.5" customHeight="1">
      <c r="A864" s="12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6.5" customHeight="1">
      <c r="A865" s="12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6.5" customHeight="1">
      <c r="A866" s="12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6.5" customHeight="1">
      <c r="A867" s="12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6.5" customHeight="1">
      <c r="A868" s="12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6.5" customHeight="1">
      <c r="A869" s="12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6.5" customHeight="1">
      <c r="A870" s="12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6.5" customHeight="1">
      <c r="A871" s="12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6.5" customHeight="1">
      <c r="A872" s="12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6.5" customHeight="1">
      <c r="A873" s="12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6.5" customHeight="1">
      <c r="A874" s="12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6.5" customHeight="1">
      <c r="A875" s="12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6.5" customHeight="1">
      <c r="A876" s="12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6.5" customHeight="1">
      <c r="A877" s="12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6.5" customHeight="1">
      <c r="A878" s="12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6.5" customHeight="1">
      <c r="A879" s="12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6.5" customHeight="1">
      <c r="A880" s="12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6.5" customHeight="1">
      <c r="A881" s="12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6.5" customHeight="1">
      <c r="A882" s="12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6.5" customHeight="1">
      <c r="A883" s="12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6.5" customHeight="1">
      <c r="A884" s="12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6.5" customHeight="1">
      <c r="A885" s="12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6.5" customHeight="1">
      <c r="A886" s="12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6.5" customHeight="1">
      <c r="A887" s="12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6.5" customHeight="1">
      <c r="A888" s="12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6.5" customHeight="1">
      <c r="A889" s="12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6.5" customHeight="1">
      <c r="A890" s="12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6.5" customHeight="1">
      <c r="A891" s="12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6.5" customHeight="1">
      <c r="A892" s="12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6.5" customHeight="1">
      <c r="A893" s="12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6.5" customHeight="1">
      <c r="A894" s="12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6.5" customHeight="1">
      <c r="A895" s="12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6.5" customHeight="1">
      <c r="A896" s="12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6.5" customHeight="1">
      <c r="A897" s="12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6.5" customHeight="1">
      <c r="A898" s="12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6.5" customHeight="1">
      <c r="A899" s="12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6.5" customHeight="1">
      <c r="A900" s="12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6.5" customHeight="1">
      <c r="A901" s="12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6.5" customHeight="1">
      <c r="A902" s="12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6.5" customHeight="1">
      <c r="A903" s="12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6.5" customHeight="1">
      <c r="A904" s="12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6.5" customHeight="1">
      <c r="A905" s="12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6.5" customHeight="1">
      <c r="A906" s="12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6.5" customHeight="1">
      <c r="A907" s="12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6.5" customHeight="1">
      <c r="A908" s="12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6.5" customHeight="1">
      <c r="A909" s="12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6.5" customHeight="1">
      <c r="A910" s="12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6.5" customHeight="1">
      <c r="A911" s="12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6.5" customHeight="1">
      <c r="A912" s="12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6.5" customHeight="1">
      <c r="A913" s="12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6.5" customHeight="1">
      <c r="A914" s="12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6.5" customHeight="1">
      <c r="A915" s="12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6.5" customHeight="1">
      <c r="A916" s="12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6.5" customHeight="1">
      <c r="A917" s="12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6.5" customHeight="1">
      <c r="A918" s="12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6.5" customHeight="1">
      <c r="A919" s="12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6.5" customHeight="1">
      <c r="A920" s="12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6.5" customHeight="1">
      <c r="A921" s="12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6.5" customHeight="1">
      <c r="A922" s="12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6.5" customHeight="1">
      <c r="A923" s="12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6.5" customHeight="1">
      <c r="A924" s="12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6.5" customHeight="1">
      <c r="A925" s="12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6.5" customHeight="1">
      <c r="A926" s="12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6.5" customHeight="1">
      <c r="A927" s="12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6.5" customHeight="1">
      <c r="A928" s="12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6.5" customHeight="1">
      <c r="A929" s="12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6.5" customHeight="1">
      <c r="A930" s="12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6.5" customHeight="1">
      <c r="A931" s="12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6.5" customHeight="1">
      <c r="A932" s="12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6.5" customHeight="1">
      <c r="A933" s="12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6.5" customHeight="1">
      <c r="A934" s="12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6.5" customHeight="1">
      <c r="A935" s="12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6.5" customHeight="1">
      <c r="A936" s="12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6.5" customHeight="1">
      <c r="A937" s="12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6.5" customHeight="1">
      <c r="A938" s="12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6.5" customHeight="1">
      <c r="A939" s="12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6.5" customHeight="1">
      <c r="A940" s="12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6.5" customHeight="1">
      <c r="A941" s="12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6.5" customHeight="1">
      <c r="A942" s="12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6.5" customHeight="1">
      <c r="A943" s="12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6.5" customHeight="1">
      <c r="A944" s="12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6.5" customHeight="1">
      <c r="A945" s="12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6.5" customHeight="1">
      <c r="A946" s="12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6.5" customHeight="1">
      <c r="A947" s="12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6.5" customHeight="1">
      <c r="A948" s="12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6.5" customHeight="1">
      <c r="A949" s="12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6.5" customHeight="1">
      <c r="A950" s="12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6.5" customHeight="1">
      <c r="A951" s="12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6.5" customHeight="1">
      <c r="A952" s="12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6.5" customHeight="1">
      <c r="A953" s="12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6.5" customHeight="1">
      <c r="A954" s="12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6.5" customHeight="1">
      <c r="A955" s="12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6.5" customHeight="1">
      <c r="A956" s="12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6.5" customHeight="1">
      <c r="A957" s="12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6.5" customHeight="1">
      <c r="A958" s="12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6.5" customHeight="1">
      <c r="A959" s="12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6.5" customHeight="1">
      <c r="A960" s="12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6.5" customHeight="1">
      <c r="A961" s="12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6.5" customHeight="1">
      <c r="A962" s="12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6.5" customHeight="1">
      <c r="A963" s="12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6.5" customHeight="1">
      <c r="A964" s="12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6.5" customHeight="1">
      <c r="A965" s="12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6.5" customHeight="1">
      <c r="A966" s="12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6.5" customHeight="1">
      <c r="A967" s="12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6.5" customHeight="1">
      <c r="A968" s="12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6.5" customHeight="1">
      <c r="A969" s="12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6.5" customHeight="1">
      <c r="A970" s="12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6.5" customHeight="1">
      <c r="A971" s="12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6.5" customHeight="1">
      <c r="A972" s="12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6.5" customHeight="1">
      <c r="A973" s="12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6.5" customHeight="1">
      <c r="A974" s="12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6.5" customHeight="1">
      <c r="A975" s="12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6.5" customHeight="1">
      <c r="A976" s="12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6.5" customHeight="1">
      <c r="A977" s="12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6.5" customHeight="1">
      <c r="A978" s="12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6.5" customHeight="1">
      <c r="A979" s="12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6.5" customHeight="1">
      <c r="A980" s="12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6.5" customHeight="1">
      <c r="A981" s="12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6.5" customHeight="1">
      <c r="A982" s="12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6.5" customHeight="1">
      <c r="A983" s="12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6.5" customHeight="1">
      <c r="A984" s="12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6.5" customHeight="1">
      <c r="A985" s="12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6.5" customHeight="1">
      <c r="A986" s="12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6.5" customHeight="1">
      <c r="A987" s="12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6.5" customHeight="1">
      <c r="A988" s="12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6.5" customHeight="1">
      <c r="A989" s="12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6.5" customHeight="1">
      <c r="A990" s="12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6.5" customHeight="1">
      <c r="A991" s="12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6.5" customHeight="1">
      <c r="A992" s="12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6.5" customHeight="1">
      <c r="A993" s="12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6.5" customHeight="1">
      <c r="A994" s="12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6.5" customHeight="1">
      <c r="A995" s="12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6.5" customHeight="1">
      <c r="A996" s="12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6.5" customHeight="1">
      <c r="A997" s="12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6.5" customHeight="1">
      <c r="A998" s="12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6.5" customHeight="1">
      <c r="A999" s="12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6.5" customHeight="1">
      <c r="A1000" s="12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1.5"/>
    <col customWidth="1" min="2" max="13" width="13.0"/>
    <col customWidth="1" min="14" max="14" width="8.88"/>
    <col customWidth="1" min="15" max="15" width="12.5"/>
    <col customWidth="1" min="16" max="26" width="8.88"/>
  </cols>
  <sheetData>
    <row r="1" ht="15.75" customHeight="1">
      <c r="A1" s="10"/>
      <c r="B1" s="11" t="s">
        <v>8</v>
      </c>
      <c r="C1" s="11" t="s">
        <v>9</v>
      </c>
      <c r="D1" s="11" t="s">
        <v>10</v>
      </c>
      <c r="E1" s="11" t="s">
        <v>11</v>
      </c>
      <c r="F1" s="11" t="s">
        <v>12</v>
      </c>
      <c r="G1" s="11" t="s">
        <v>13</v>
      </c>
      <c r="H1" s="11" t="s">
        <v>14</v>
      </c>
      <c r="I1" s="11" t="s">
        <v>15</v>
      </c>
      <c r="J1" s="11" t="s">
        <v>16</v>
      </c>
      <c r="K1" s="11" t="s">
        <v>17</v>
      </c>
      <c r="L1" s="11" t="s">
        <v>18</v>
      </c>
      <c r="M1" s="11" t="s">
        <v>19</v>
      </c>
      <c r="N1" s="10"/>
      <c r="O1" s="10" t="s">
        <v>27</v>
      </c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ht="15.75" customHeight="1">
      <c r="A2" s="10" t="s">
        <v>28</v>
      </c>
      <c r="B2" s="14">
        <v>1.0</v>
      </c>
      <c r="C2" s="14">
        <v>1.0</v>
      </c>
      <c r="D2" s="14">
        <v>1.0</v>
      </c>
      <c r="E2" s="14">
        <v>1.0</v>
      </c>
      <c r="F2" s="14">
        <v>1.0</v>
      </c>
      <c r="G2" s="14">
        <v>1.0</v>
      </c>
      <c r="H2" s="14">
        <v>1.0</v>
      </c>
      <c r="I2" s="14">
        <v>1.0</v>
      </c>
      <c r="J2" s="14">
        <v>1.0</v>
      </c>
      <c r="K2" s="14">
        <v>1.0</v>
      </c>
      <c r="L2" s="14">
        <v>1.0</v>
      </c>
      <c r="M2" s="14">
        <v>1.0</v>
      </c>
      <c r="N2" s="14"/>
      <c r="O2" s="15">
        <f t="shared" ref="O2:O9" si="1">(M2-L2)/L2</f>
        <v>0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ht="15.75" customHeight="1">
      <c r="A3" s="10" t="s">
        <v>29</v>
      </c>
      <c r="B3" s="14">
        <v>1.0</v>
      </c>
      <c r="C3" s="14">
        <v>1.0</v>
      </c>
      <c r="D3" s="14">
        <v>1.0</v>
      </c>
      <c r="E3" s="14">
        <v>1.0</v>
      </c>
      <c r="F3" s="14">
        <v>1.0</v>
      </c>
      <c r="G3" s="14">
        <v>1.0</v>
      </c>
      <c r="H3" s="14">
        <v>1.0</v>
      </c>
      <c r="I3" s="14">
        <v>1.0</v>
      </c>
      <c r="J3" s="14">
        <v>1.0</v>
      </c>
      <c r="K3" s="14">
        <v>1.0</v>
      </c>
      <c r="L3" s="14">
        <v>1.0</v>
      </c>
      <c r="M3" s="14">
        <v>1.0</v>
      </c>
      <c r="N3" s="14"/>
      <c r="O3" s="15">
        <f t="shared" si="1"/>
        <v>0</v>
      </c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ht="15.75" customHeight="1">
      <c r="A4" s="10" t="s">
        <v>30</v>
      </c>
      <c r="B4" s="14">
        <v>1.0</v>
      </c>
      <c r="C4" s="14">
        <v>1.0</v>
      </c>
      <c r="D4" s="14">
        <v>1.0</v>
      </c>
      <c r="E4" s="14">
        <v>1.0</v>
      </c>
      <c r="F4" s="14">
        <v>1.0</v>
      </c>
      <c r="G4" s="14">
        <v>1.0</v>
      </c>
      <c r="H4" s="14">
        <v>1.0</v>
      </c>
      <c r="I4" s="14">
        <v>1.0</v>
      </c>
      <c r="J4" s="14">
        <v>1.0</v>
      </c>
      <c r="K4" s="14">
        <v>1.0</v>
      </c>
      <c r="L4" s="14">
        <v>1.0</v>
      </c>
      <c r="M4" s="14">
        <v>1.0</v>
      </c>
      <c r="N4" s="14"/>
      <c r="O4" s="15">
        <f t="shared" si="1"/>
        <v>0</v>
      </c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ht="15.75" customHeight="1">
      <c r="A5" s="10" t="s">
        <v>31</v>
      </c>
      <c r="B5" s="14">
        <v>1.0</v>
      </c>
      <c r="C5" s="14">
        <v>1.0</v>
      </c>
      <c r="D5" s="14">
        <v>1.0</v>
      </c>
      <c r="E5" s="14">
        <v>1.0</v>
      </c>
      <c r="F5" s="14">
        <v>1.0</v>
      </c>
      <c r="G5" s="14">
        <v>1.0</v>
      </c>
      <c r="H5" s="14">
        <v>1.0</v>
      </c>
      <c r="I5" s="14">
        <v>1.0</v>
      </c>
      <c r="J5" s="14">
        <v>1.0</v>
      </c>
      <c r="K5" s="14">
        <v>1.0</v>
      </c>
      <c r="L5" s="14">
        <v>1.0</v>
      </c>
      <c r="M5" s="14">
        <v>1.0</v>
      </c>
      <c r="N5" s="14"/>
      <c r="O5" s="15">
        <f t="shared" si="1"/>
        <v>0</v>
      </c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ht="15.75" customHeight="1">
      <c r="A6" s="10" t="s">
        <v>32</v>
      </c>
      <c r="B6" s="14">
        <v>1.0</v>
      </c>
      <c r="C6" s="14">
        <v>1.0</v>
      </c>
      <c r="D6" s="14">
        <v>1.0</v>
      </c>
      <c r="E6" s="14">
        <v>1.0</v>
      </c>
      <c r="F6" s="14">
        <v>1.0</v>
      </c>
      <c r="G6" s="14">
        <v>1.0</v>
      </c>
      <c r="H6" s="14">
        <v>1.0</v>
      </c>
      <c r="I6" s="14">
        <v>1.0</v>
      </c>
      <c r="J6" s="14">
        <v>1.0</v>
      </c>
      <c r="K6" s="14">
        <v>1.0</v>
      </c>
      <c r="L6" s="14">
        <v>1.0</v>
      </c>
      <c r="M6" s="14">
        <v>1.0</v>
      </c>
      <c r="N6" s="14"/>
      <c r="O6" s="15">
        <f t="shared" si="1"/>
        <v>0</v>
      </c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ht="15.75" customHeight="1">
      <c r="A7" s="10" t="s">
        <v>33</v>
      </c>
      <c r="B7" s="14">
        <v>1.0</v>
      </c>
      <c r="C7" s="14">
        <v>1.0</v>
      </c>
      <c r="D7" s="14">
        <v>1.0</v>
      </c>
      <c r="E7" s="14">
        <v>1.0</v>
      </c>
      <c r="F7" s="14">
        <v>1.0</v>
      </c>
      <c r="G7" s="14">
        <v>1.0</v>
      </c>
      <c r="H7" s="14">
        <v>1.0</v>
      </c>
      <c r="I7" s="14">
        <v>1.0</v>
      </c>
      <c r="J7" s="14">
        <v>1.0</v>
      </c>
      <c r="K7" s="14">
        <v>1.0</v>
      </c>
      <c r="L7" s="14">
        <v>1.0</v>
      </c>
      <c r="M7" s="14">
        <v>1.0</v>
      </c>
      <c r="N7" s="14"/>
      <c r="O7" s="15">
        <f t="shared" si="1"/>
        <v>0</v>
      </c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ht="15.75" customHeight="1">
      <c r="A8" s="10" t="s">
        <v>34</v>
      </c>
      <c r="B8" s="14">
        <v>1.0</v>
      </c>
      <c r="C8" s="14">
        <v>1.0</v>
      </c>
      <c r="D8" s="14">
        <v>1.0</v>
      </c>
      <c r="E8" s="14">
        <v>1.0</v>
      </c>
      <c r="F8" s="14">
        <v>1.0</v>
      </c>
      <c r="G8" s="14">
        <v>1.0</v>
      </c>
      <c r="H8" s="14">
        <v>1.0</v>
      </c>
      <c r="I8" s="14">
        <v>1.0</v>
      </c>
      <c r="J8" s="14">
        <v>1.0</v>
      </c>
      <c r="K8" s="14">
        <v>1.0</v>
      </c>
      <c r="L8" s="14">
        <v>1.0</v>
      </c>
      <c r="M8" s="14">
        <v>1.0</v>
      </c>
      <c r="N8" s="14"/>
      <c r="O8" s="15">
        <f t="shared" si="1"/>
        <v>0</v>
      </c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ht="15.75" customHeight="1">
      <c r="A9" s="10" t="s">
        <v>36</v>
      </c>
      <c r="B9" s="14">
        <v>1.0</v>
      </c>
      <c r="C9" s="14">
        <v>1.0</v>
      </c>
      <c r="D9" s="14">
        <v>1.0</v>
      </c>
      <c r="E9" s="14">
        <v>1.0</v>
      </c>
      <c r="F9" s="14">
        <v>1.0</v>
      </c>
      <c r="G9" s="14">
        <v>1.0</v>
      </c>
      <c r="H9" s="14">
        <v>1.0</v>
      </c>
      <c r="I9" s="14">
        <v>1.0</v>
      </c>
      <c r="J9" s="14">
        <v>1.0</v>
      </c>
      <c r="K9" s="14">
        <v>1.0</v>
      </c>
      <c r="L9" s="14">
        <v>1.0</v>
      </c>
      <c r="M9" s="14">
        <v>1.0</v>
      </c>
      <c r="N9" s="14"/>
      <c r="O9" s="15">
        <f t="shared" si="1"/>
        <v>0</v>
      </c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ht="15.75" customHeight="1">
      <c r="A10" s="20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ht="15.75" customHeight="1">
      <c r="A11" s="20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ht="15.75" customHeight="1">
      <c r="A12" s="10"/>
      <c r="B12" s="11" t="str">
        <f t="shared" ref="B12:M12" si="2">B1</f>
        <v>Jan-YY</v>
      </c>
      <c r="C12" s="11" t="str">
        <f t="shared" si="2"/>
        <v>Feb-YY</v>
      </c>
      <c r="D12" s="11" t="str">
        <f t="shared" si="2"/>
        <v>Mar-YY</v>
      </c>
      <c r="E12" s="11" t="str">
        <f t="shared" si="2"/>
        <v>Apr-YY</v>
      </c>
      <c r="F12" s="11" t="str">
        <f t="shared" si="2"/>
        <v>May-YY</v>
      </c>
      <c r="G12" s="11" t="str">
        <f t="shared" si="2"/>
        <v>Jun-YY</v>
      </c>
      <c r="H12" s="11" t="str">
        <f t="shared" si="2"/>
        <v>Jul-YY</v>
      </c>
      <c r="I12" s="11" t="str">
        <f t="shared" si="2"/>
        <v>Aug-YY</v>
      </c>
      <c r="J12" s="11" t="str">
        <f t="shared" si="2"/>
        <v>Sep-YY</v>
      </c>
      <c r="K12" s="11" t="str">
        <f t="shared" si="2"/>
        <v>Oct-YY</v>
      </c>
      <c r="L12" s="11" t="str">
        <f t="shared" si="2"/>
        <v>Nov-YY</v>
      </c>
      <c r="M12" s="11" t="str">
        <f t="shared" si="2"/>
        <v>Dec-YY</v>
      </c>
      <c r="N12" s="10"/>
      <c r="O12" s="11" t="str">
        <f>O1</f>
        <v>MoM Growth</v>
      </c>
      <c r="P12" s="12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ht="15.75" customHeight="1">
      <c r="A13" s="10" t="s">
        <v>35</v>
      </c>
      <c r="B13" s="14">
        <f t="shared" ref="B13:M13" si="3">SUM(B2:B9)</f>
        <v>8</v>
      </c>
      <c r="C13" s="14">
        <f t="shared" si="3"/>
        <v>8</v>
      </c>
      <c r="D13" s="14">
        <f t="shared" si="3"/>
        <v>8</v>
      </c>
      <c r="E13" s="14">
        <f t="shared" si="3"/>
        <v>8</v>
      </c>
      <c r="F13" s="14">
        <f t="shared" si="3"/>
        <v>8</v>
      </c>
      <c r="G13" s="14">
        <f t="shared" si="3"/>
        <v>8</v>
      </c>
      <c r="H13" s="14">
        <f t="shared" si="3"/>
        <v>8</v>
      </c>
      <c r="I13" s="14">
        <f t="shared" si="3"/>
        <v>8</v>
      </c>
      <c r="J13" s="14">
        <f t="shared" si="3"/>
        <v>8</v>
      </c>
      <c r="K13" s="14">
        <f t="shared" si="3"/>
        <v>8</v>
      </c>
      <c r="L13" s="14">
        <f t="shared" si="3"/>
        <v>8</v>
      </c>
      <c r="M13" s="14">
        <f t="shared" si="3"/>
        <v>8</v>
      </c>
      <c r="N13" s="14"/>
      <c r="O13" s="15">
        <f t="shared" ref="O13:O14" si="5">(M13-L13)/L13</f>
        <v>0</v>
      </c>
      <c r="P13" s="16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ht="15.75" customHeight="1">
      <c r="A14" s="10" t="s">
        <v>37</v>
      </c>
      <c r="B14" s="14">
        <f t="shared" ref="B14:M14" si="4">SUM(B2:B8)</f>
        <v>7</v>
      </c>
      <c r="C14" s="14">
        <f t="shared" si="4"/>
        <v>7</v>
      </c>
      <c r="D14" s="14">
        <f t="shared" si="4"/>
        <v>7</v>
      </c>
      <c r="E14" s="14">
        <f t="shared" si="4"/>
        <v>7</v>
      </c>
      <c r="F14" s="14">
        <f t="shared" si="4"/>
        <v>7</v>
      </c>
      <c r="G14" s="14">
        <f t="shared" si="4"/>
        <v>7</v>
      </c>
      <c r="H14" s="14">
        <f t="shared" si="4"/>
        <v>7</v>
      </c>
      <c r="I14" s="14">
        <f t="shared" si="4"/>
        <v>7</v>
      </c>
      <c r="J14" s="14">
        <f t="shared" si="4"/>
        <v>7</v>
      </c>
      <c r="K14" s="14">
        <f t="shared" si="4"/>
        <v>7</v>
      </c>
      <c r="L14" s="14">
        <f t="shared" si="4"/>
        <v>7</v>
      </c>
      <c r="M14" s="14">
        <f t="shared" si="4"/>
        <v>7</v>
      </c>
      <c r="N14" s="14"/>
      <c r="O14" s="15">
        <f t="shared" si="5"/>
        <v>0</v>
      </c>
      <c r="P14" s="16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ht="15.75" customHeight="1">
      <c r="A15" s="10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6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ht="15.75" customHeight="1">
      <c r="A16" s="10"/>
      <c r="B16" s="11" t="str">
        <f t="shared" ref="B16:M16" si="6">B12</f>
        <v>Jan-YY</v>
      </c>
      <c r="C16" s="11" t="str">
        <f t="shared" si="6"/>
        <v>Feb-YY</v>
      </c>
      <c r="D16" s="11" t="str">
        <f t="shared" si="6"/>
        <v>Mar-YY</v>
      </c>
      <c r="E16" s="11" t="str">
        <f t="shared" si="6"/>
        <v>Apr-YY</v>
      </c>
      <c r="F16" s="11" t="str">
        <f t="shared" si="6"/>
        <v>May-YY</v>
      </c>
      <c r="G16" s="11" t="str">
        <f t="shared" si="6"/>
        <v>Jun-YY</v>
      </c>
      <c r="H16" s="11" t="str">
        <f t="shared" si="6"/>
        <v>Jul-YY</v>
      </c>
      <c r="I16" s="11" t="str">
        <f t="shared" si="6"/>
        <v>Aug-YY</v>
      </c>
      <c r="J16" s="11" t="str">
        <f t="shared" si="6"/>
        <v>Sep-YY</v>
      </c>
      <c r="K16" s="11" t="str">
        <f t="shared" si="6"/>
        <v>Oct-YY</v>
      </c>
      <c r="L16" s="11" t="str">
        <f t="shared" si="6"/>
        <v>Nov-YY</v>
      </c>
      <c r="M16" s="11" t="str">
        <f t="shared" si="6"/>
        <v>Dec-YY</v>
      </c>
      <c r="N16" s="14"/>
      <c r="O16" s="14"/>
      <c r="P16" s="16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ht="15.75" customHeight="1">
      <c r="A17" s="17" t="s">
        <v>38</v>
      </c>
      <c r="B17" s="13">
        <v>1.0</v>
      </c>
      <c r="C17" s="13">
        <v>1.0</v>
      </c>
      <c r="D17" s="13">
        <v>1.0</v>
      </c>
      <c r="E17" s="13">
        <v>1.0</v>
      </c>
      <c r="F17" s="13">
        <v>1.0</v>
      </c>
      <c r="G17" s="13">
        <v>1.0</v>
      </c>
      <c r="H17" s="13">
        <v>1.0</v>
      </c>
      <c r="I17" s="13">
        <v>1.0</v>
      </c>
      <c r="J17" s="13">
        <v>1.0</v>
      </c>
      <c r="K17" s="13">
        <v>1.0</v>
      </c>
      <c r="L17" s="13">
        <v>1.0</v>
      </c>
      <c r="M17" s="13">
        <v>1.0</v>
      </c>
      <c r="N17" s="14"/>
      <c r="O17" s="15">
        <f t="shared" ref="O17:O18" si="8">(M17-L17)/L17</f>
        <v>0</v>
      </c>
      <c r="P17" s="16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ht="15.75" customHeight="1">
      <c r="A18" s="10" t="s">
        <v>39</v>
      </c>
      <c r="B18" s="15">
        <f t="shared" ref="B18:M18" si="7">B13/B17</f>
        <v>8</v>
      </c>
      <c r="C18" s="15">
        <f t="shared" si="7"/>
        <v>8</v>
      </c>
      <c r="D18" s="15">
        <f t="shared" si="7"/>
        <v>8</v>
      </c>
      <c r="E18" s="15">
        <f t="shared" si="7"/>
        <v>8</v>
      </c>
      <c r="F18" s="15">
        <f t="shared" si="7"/>
        <v>8</v>
      </c>
      <c r="G18" s="15">
        <f t="shared" si="7"/>
        <v>8</v>
      </c>
      <c r="H18" s="15">
        <f t="shared" si="7"/>
        <v>8</v>
      </c>
      <c r="I18" s="15">
        <f t="shared" si="7"/>
        <v>8</v>
      </c>
      <c r="J18" s="15">
        <f t="shared" si="7"/>
        <v>8</v>
      </c>
      <c r="K18" s="15">
        <f t="shared" si="7"/>
        <v>8</v>
      </c>
      <c r="L18" s="15">
        <f t="shared" si="7"/>
        <v>8</v>
      </c>
      <c r="M18" s="15">
        <f t="shared" si="7"/>
        <v>8</v>
      </c>
      <c r="N18" s="14"/>
      <c r="O18" s="15">
        <f t="shared" si="8"/>
        <v>0</v>
      </c>
      <c r="P18" s="16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ht="15.7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ht="15.75" customHeight="1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customHeight="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customHeight="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4.88"/>
    <col customWidth="1" min="2" max="13" width="14.38"/>
    <col customWidth="1" min="14" max="14" width="8.88"/>
    <col customWidth="1" min="15" max="15" width="12.5"/>
    <col customWidth="1" min="16" max="26" width="8.88"/>
  </cols>
  <sheetData>
    <row r="1" ht="16.5" customHeight="1">
      <c r="A1" s="10"/>
      <c r="B1" s="11" t="s">
        <v>8</v>
      </c>
      <c r="C1" s="11" t="s">
        <v>9</v>
      </c>
      <c r="D1" s="11" t="s">
        <v>10</v>
      </c>
      <c r="E1" s="11" t="s">
        <v>11</v>
      </c>
      <c r="F1" s="11" t="s">
        <v>12</v>
      </c>
      <c r="G1" s="11" t="s">
        <v>13</v>
      </c>
      <c r="H1" s="11" t="s">
        <v>14</v>
      </c>
      <c r="I1" s="11" t="s">
        <v>15</v>
      </c>
      <c r="J1" s="11" t="s">
        <v>16</v>
      </c>
      <c r="K1" s="11" t="s">
        <v>17</v>
      </c>
      <c r="L1" s="11" t="s">
        <v>18</v>
      </c>
      <c r="M1" s="11" t="s">
        <v>19</v>
      </c>
      <c r="N1" s="10"/>
      <c r="O1" s="10" t="s">
        <v>27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6.5" customHeight="1">
      <c r="A2" s="10" t="s">
        <v>40</v>
      </c>
      <c r="B2" s="14">
        <f>'Website Visits'!B13</f>
        <v>7</v>
      </c>
      <c r="C2" s="14">
        <f>'Website Visits'!C13</f>
        <v>7</v>
      </c>
      <c r="D2" s="14">
        <f>'Website Visits'!D13</f>
        <v>7</v>
      </c>
      <c r="E2" s="14">
        <f>'Website Visits'!E13</f>
        <v>7</v>
      </c>
      <c r="F2" s="14">
        <f>'Website Visits'!F13</f>
        <v>7</v>
      </c>
      <c r="G2" s="14">
        <f>'Website Visits'!G13</f>
        <v>7</v>
      </c>
      <c r="H2" s="14">
        <f>'Website Visits'!H13</f>
        <v>7</v>
      </c>
      <c r="I2" s="14">
        <f>'Website Visits'!I13</f>
        <v>7</v>
      </c>
      <c r="J2" s="14">
        <f>'Website Visits'!J13</f>
        <v>7</v>
      </c>
      <c r="K2" s="14">
        <f>'Website Visits'!K13</f>
        <v>7</v>
      </c>
      <c r="L2" s="14">
        <f>'Website Visits'!L13</f>
        <v>7</v>
      </c>
      <c r="M2" s="14">
        <f>'Website Visits'!M13</f>
        <v>7</v>
      </c>
      <c r="N2" s="14"/>
      <c r="O2" s="15">
        <f t="shared" ref="O2:O4" si="1">(M2-L2)/L2</f>
        <v>0</v>
      </c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16.5" customHeight="1">
      <c r="A3" s="10" t="s">
        <v>3</v>
      </c>
      <c r="B3" s="14">
        <f>Leads!B13</f>
        <v>8</v>
      </c>
      <c r="C3" s="14">
        <f>Leads!C13</f>
        <v>8</v>
      </c>
      <c r="D3" s="14">
        <f>Leads!D13</f>
        <v>8</v>
      </c>
      <c r="E3" s="14">
        <f>Leads!E13</f>
        <v>8</v>
      </c>
      <c r="F3" s="14">
        <f>Leads!F13</f>
        <v>8</v>
      </c>
      <c r="G3" s="14">
        <f>Leads!G13</f>
        <v>8</v>
      </c>
      <c r="H3" s="14">
        <f>Leads!H13</f>
        <v>8</v>
      </c>
      <c r="I3" s="14">
        <f>Leads!I13</f>
        <v>8</v>
      </c>
      <c r="J3" s="14">
        <f>Leads!J13</f>
        <v>8</v>
      </c>
      <c r="K3" s="14">
        <f>Leads!K13</f>
        <v>8</v>
      </c>
      <c r="L3" s="14">
        <f>Leads!L13</f>
        <v>8</v>
      </c>
      <c r="M3" s="14">
        <f>Leads!M13</f>
        <v>8</v>
      </c>
      <c r="N3" s="14"/>
      <c r="O3" s="15">
        <f t="shared" si="1"/>
        <v>0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16.5" customHeight="1">
      <c r="A4" s="17" t="s">
        <v>21</v>
      </c>
      <c r="B4" s="14">
        <f>Conversions!B13</f>
        <v>8</v>
      </c>
      <c r="C4" s="14">
        <f>Conversions!C13</f>
        <v>8</v>
      </c>
      <c r="D4" s="14">
        <f>Conversions!D13</f>
        <v>8</v>
      </c>
      <c r="E4" s="14">
        <f>Conversions!E13</f>
        <v>8</v>
      </c>
      <c r="F4" s="14">
        <f>Conversions!F13</f>
        <v>8</v>
      </c>
      <c r="G4" s="14">
        <f>Conversions!G13</f>
        <v>8</v>
      </c>
      <c r="H4" s="14">
        <f>Conversions!H13</f>
        <v>8</v>
      </c>
      <c r="I4" s="14">
        <f>Conversions!I13</f>
        <v>8</v>
      </c>
      <c r="J4" s="14">
        <f>Conversions!J13</f>
        <v>8</v>
      </c>
      <c r="K4" s="14">
        <f>Conversions!K13</f>
        <v>8</v>
      </c>
      <c r="L4" s="14">
        <f>Conversions!L13</f>
        <v>8</v>
      </c>
      <c r="M4" s="14">
        <f>Conversions!M13</f>
        <v>8</v>
      </c>
      <c r="N4" s="14"/>
      <c r="O4" s="15">
        <f t="shared" si="1"/>
        <v>0</v>
      </c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16.5" customHeight="1">
      <c r="A5" s="10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6.5" customHeight="1">
      <c r="A6" s="10"/>
      <c r="B6" s="11" t="str">
        <f t="shared" ref="B6:M6" si="2">B1</f>
        <v>Jan-YY</v>
      </c>
      <c r="C6" s="11" t="str">
        <f t="shared" si="2"/>
        <v>Feb-YY</v>
      </c>
      <c r="D6" s="11" t="str">
        <f t="shared" si="2"/>
        <v>Mar-YY</v>
      </c>
      <c r="E6" s="11" t="str">
        <f t="shared" si="2"/>
        <v>Apr-YY</v>
      </c>
      <c r="F6" s="11" t="str">
        <f t="shared" si="2"/>
        <v>May-YY</v>
      </c>
      <c r="G6" s="11" t="str">
        <f t="shared" si="2"/>
        <v>Jun-YY</v>
      </c>
      <c r="H6" s="11" t="str">
        <f t="shared" si="2"/>
        <v>Jul-YY</v>
      </c>
      <c r="I6" s="11" t="str">
        <f t="shared" si="2"/>
        <v>Aug-YY</v>
      </c>
      <c r="J6" s="11" t="str">
        <f t="shared" si="2"/>
        <v>Sep-YY</v>
      </c>
      <c r="K6" s="11" t="str">
        <f t="shared" si="2"/>
        <v>Oct-YY</v>
      </c>
      <c r="L6" s="11" t="str">
        <f t="shared" si="2"/>
        <v>Nov-YY</v>
      </c>
      <c r="M6" s="11" t="str">
        <f t="shared" si="2"/>
        <v>Dec-YY</v>
      </c>
      <c r="N6" s="10"/>
      <c r="O6" s="10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6.5" customHeight="1">
      <c r="A7" s="10" t="s">
        <v>41</v>
      </c>
      <c r="B7" s="15">
        <f t="shared" ref="B7:M7" si="3">B3/B2</f>
        <v>1.142857143</v>
      </c>
      <c r="C7" s="15">
        <f t="shared" si="3"/>
        <v>1.142857143</v>
      </c>
      <c r="D7" s="15">
        <f t="shared" si="3"/>
        <v>1.142857143</v>
      </c>
      <c r="E7" s="15">
        <f t="shared" si="3"/>
        <v>1.142857143</v>
      </c>
      <c r="F7" s="15">
        <f t="shared" si="3"/>
        <v>1.142857143</v>
      </c>
      <c r="G7" s="15">
        <f t="shared" si="3"/>
        <v>1.142857143</v>
      </c>
      <c r="H7" s="15">
        <f t="shared" si="3"/>
        <v>1.142857143</v>
      </c>
      <c r="I7" s="15">
        <f t="shared" si="3"/>
        <v>1.142857143</v>
      </c>
      <c r="J7" s="15">
        <f t="shared" si="3"/>
        <v>1.142857143</v>
      </c>
      <c r="K7" s="15">
        <f t="shared" si="3"/>
        <v>1.142857143</v>
      </c>
      <c r="L7" s="15">
        <f t="shared" si="3"/>
        <v>1.142857143</v>
      </c>
      <c r="M7" s="15">
        <f t="shared" si="3"/>
        <v>1.142857143</v>
      </c>
      <c r="N7" s="14"/>
      <c r="O7" s="15">
        <f t="shared" ref="O7:O9" si="5">(M7-L7)/L7</f>
        <v>0</v>
      </c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0" t="s">
        <v>42</v>
      </c>
      <c r="B8" s="15">
        <f t="shared" ref="B8:M8" si="4">B4/B3</f>
        <v>1</v>
      </c>
      <c r="C8" s="15">
        <f t="shared" si="4"/>
        <v>1</v>
      </c>
      <c r="D8" s="15">
        <f t="shared" si="4"/>
        <v>1</v>
      </c>
      <c r="E8" s="15">
        <f t="shared" si="4"/>
        <v>1</v>
      </c>
      <c r="F8" s="15">
        <f t="shared" si="4"/>
        <v>1</v>
      </c>
      <c r="G8" s="15">
        <f t="shared" si="4"/>
        <v>1</v>
      </c>
      <c r="H8" s="15">
        <f t="shared" si="4"/>
        <v>1</v>
      </c>
      <c r="I8" s="15">
        <f t="shared" si="4"/>
        <v>1</v>
      </c>
      <c r="J8" s="15">
        <f t="shared" si="4"/>
        <v>1</v>
      </c>
      <c r="K8" s="15">
        <f t="shared" si="4"/>
        <v>1</v>
      </c>
      <c r="L8" s="15">
        <f t="shared" si="4"/>
        <v>1</v>
      </c>
      <c r="M8" s="15">
        <f t="shared" si="4"/>
        <v>1</v>
      </c>
      <c r="N8" s="14"/>
      <c r="O8" s="15">
        <f t="shared" si="5"/>
        <v>0</v>
      </c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6.5" customHeight="1">
      <c r="A9" s="10" t="s">
        <v>43</v>
      </c>
      <c r="B9" s="22">
        <f t="shared" ref="B9:M9" si="6">B4/B2</f>
        <v>1.142857143</v>
      </c>
      <c r="C9" s="22">
        <f t="shared" si="6"/>
        <v>1.142857143</v>
      </c>
      <c r="D9" s="22">
        <f t="shared" si="6"/>
        <v>1.142857143</v>
      </c>
      <c r="E9" s="22">
        <f t="shared" si="6"/>
        <v>1.142857143</v>
      </c>
      <c r="F9" s="22">
        <f t="shared" si="6"/>
        <v>1.142857143</v>
      </c>
      <c r="G9" s="22">
        <f t="shared" si="6"/>
        <v>1.142857143</v>
      </c>
      <c r="H9" s="22">
        <f t="shared" si="6"/>
        <v>1.142857143</v>
      </c>
      <c r="I9" s="22">
        <f t="shared" si="6"/>
        <v>1.142857143</v>
      </c>
      <c r="J9" s="22">
        <f t="shared" si="6"/>
        <v>1.142857143</v>
      </c>
      <c r="K9" s="22">
        <f t="shared" si="6"/>
        <v>1.142857143</v>
      </c>
      <c r="L9" s="22">
        <f t="shared" si="6"/>
        <v>1.142857143</v>
      </c>
      <c r="M9" s="22">
        <f t="shared" si="6"/>
        <v>1.142857143</v>
      </c>
      <c r="N9" s="14"/>
      <c r="O9" s="15">
        <f t="shared" si="5"/>
        <v>0</v>
      </c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6.5" customHeight="1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6.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6.5" customHeight="1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6.5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6.5" customHeigh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6.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16.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16.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16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6.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6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6.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6.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6.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6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6.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6.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6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6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6.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6.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6.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6.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6.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6.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6.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6.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6.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6.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6.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6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6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6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6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6.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6.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6.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6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6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6.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6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6.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6.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6.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6.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6.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6.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6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6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6.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6.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6.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6.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6.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6.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6.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6.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6.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6.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6.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6.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6.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6.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6.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6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6.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6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6.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6.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6.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6.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6.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6.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6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6.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6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6.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6.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6.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6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6.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6.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6.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6.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6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6.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6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6.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6.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6.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6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6.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6.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6.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6.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6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6.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6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6.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6.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6.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6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6.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6.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6.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6.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6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6.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6.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6.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6.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6.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6.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6.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6.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6.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6.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6.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6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6.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6.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6.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6.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6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6.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6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6.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6.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6.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6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6.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6.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6.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6.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6.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6.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6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6.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6.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6.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6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6.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6.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6.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6.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6.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6.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6.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6.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6.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6.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6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6.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6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6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6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6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6.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6.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6.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6.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6.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6.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6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6.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6.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6.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6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6.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6.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6.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6.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6.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6.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6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6.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6.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6.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6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6.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6.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6.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6.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6.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6.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6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6.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6.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6.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6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6.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6.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6.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6.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6.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6.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6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6.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6.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6.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6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6.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6.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6.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6.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6.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6.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6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6.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6.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6.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6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6.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6.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6.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6.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6.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6.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6.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6.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6.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6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6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6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6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6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6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6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6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6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6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6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6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6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6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6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6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6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6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6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6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6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6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6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6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6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6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6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6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6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6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6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6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6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6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6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6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6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6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6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6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6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6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6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6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6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6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6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6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6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6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6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6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6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6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6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6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6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6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6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6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6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6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6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6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6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6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6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6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6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6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6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6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6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6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6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6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6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6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6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6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6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6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6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6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6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6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6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6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6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6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6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6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6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6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6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6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6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6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6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6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6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6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6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6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6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6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6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6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6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6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6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6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6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6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6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6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6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6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6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6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6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6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6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6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6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6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6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6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6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6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6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6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6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6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6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6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6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6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6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6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6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6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6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6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6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6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6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6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6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6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6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6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6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6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6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6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6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6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6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6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6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6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6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6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6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6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6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6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6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6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6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6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6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6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6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6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6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6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6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6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6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6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6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6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6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6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6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6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6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6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6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6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6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6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6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6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6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6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6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6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6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6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6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6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6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6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6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6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6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6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6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6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6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6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6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6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6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6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6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6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6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6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6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6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6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6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6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6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6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6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6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6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6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6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6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6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6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6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6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6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6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6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6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6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6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6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6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6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6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6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6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6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6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6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6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6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6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6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6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6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6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6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6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6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6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6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6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6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6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6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6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6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6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6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6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6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6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6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6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6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6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6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6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6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6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6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6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6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6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6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6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6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6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6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6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6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6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6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6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6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6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6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6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6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6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6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6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6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6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6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6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6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6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6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6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6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6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6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6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6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6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6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6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6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6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6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6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6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6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6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6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6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6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6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6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6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6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6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6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6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6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6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6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6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6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6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6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6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6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6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6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6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6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6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6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6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6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6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6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6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6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6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6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6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6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6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6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6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6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6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6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6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6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6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6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6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6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6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6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6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6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6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6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6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6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6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6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6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6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6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6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6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6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6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6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6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6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6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6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6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6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6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6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6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6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6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6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6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6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6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6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6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6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6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6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6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6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6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6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6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6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6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6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6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6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6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6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6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6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6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6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6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6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6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6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6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6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6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6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6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6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6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6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6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6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6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6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6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6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6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6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6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6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6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6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6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6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6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6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6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6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6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6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6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6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6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6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6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6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6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6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6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6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6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6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6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6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6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6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6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6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6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6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6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6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6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6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6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6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6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6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6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6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6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6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6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6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6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6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6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6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6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6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6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6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6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6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6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6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6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6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6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6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6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6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6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6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6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6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6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6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6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6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6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6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6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6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6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6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6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6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6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6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6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6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6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6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6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6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6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6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6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6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6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6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6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6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6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6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6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6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6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6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6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6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6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6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6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6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6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6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6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6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6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6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6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6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6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6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6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6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6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6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6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6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6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6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6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6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6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6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6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6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6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6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6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6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6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6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6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6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6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6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6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6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6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6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6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6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6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6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6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6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6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6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6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6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6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6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6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6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6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6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6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6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6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6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6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6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6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6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6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6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6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6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6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6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6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6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6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6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6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6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6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6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6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6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6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6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6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6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6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6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6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6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6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6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6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6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6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6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6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6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6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6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6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6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6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6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6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6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6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6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6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6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6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6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6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6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6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6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6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6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6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6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6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6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6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6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6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6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6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6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6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6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6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6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6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6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6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6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6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6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6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6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6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6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6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6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6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6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6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6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6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6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6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6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6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6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6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6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6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6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6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6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6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6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6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6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6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6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6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6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6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6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6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6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6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6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6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6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6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6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6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6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6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6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6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6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6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6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6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6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6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6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6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6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6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6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6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6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6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6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6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6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6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6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6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6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6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6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6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6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6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6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6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6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6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9.63"/>
  </cols>
  <sheetData>
    <row r="1">
      <c r="A1" s="2" t="s">
        <v>35</v>
      </c>
      <c r="B1" s="4" t="s">
        <v>8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5"/>
      <c r="O1" s="5" t="s">
        <v>27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44</v>
      </c>
      <c r="B2" s="1">
        <f t="shared" ref="B2:M2" si="1">B17+B32</f>
        <v>0</v>
      </c>
      <c r="C2" s="1">
        <f t="shared" si="1"/>
        <v>0</v>
      </c>
      <c r="D2" s="1">
        <f t="shared" si="1"/>
        <v>0</v>
      </c>
      <c r="E2" s="1">
        <f t="shared" si="1"/>
        <v>0</v>
      </c>
      <c r="F2" s="1">
        <f t="shared" si="1"/>
        <v>0</v>
      </c>
      <c r="G2" s="1">
        <f t="shared" si="1"/>
        <v>0</v>
      </c>
      <c r="H2" s="1">
        <f t="shared" si="1"/>
        <v>0</v>
      </c>
      <c r="I2" s="1">
        <f t="shared" si="1"/>
        <v>0</v>
      </c>
      <c r="J2" s="1">
        <f t="shared" si="1"/>
        <v>0</v>
      </c>
      <c r="K2" s="1">
        <f t="shared" si="1"/>
        <v>0</v>
      </c>
      <c r="L2" s="1">
        <f t="shared" si="1"/>
        <v>0</v>
      </c>
      <c r="M2" s="1">
        <f t="shared" si="1"/>
        <v>0</v>
      </c>
      <c r="N2" s="1"/>
      <c r="O2" s="8" t="str">
        <f t="shared" ref="O2:O10" si="2">(M2-L2)/L2</f>
        <v>#DIV/0!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2" t="s">
        <v>45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8" t="str">
        <f t="shared" si="2"/>
        <v>#DIV/0!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46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8" t="str">
        <f t="shared" si="2"/>
        <v>#DIV/0!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2" t="s">
        <v>47</v>
      </c>
      <c r="B5" s="23">
        <v>0.1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8" t="str">
        <f t="shared" si="2"/>
        <v>#DIV/0!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2" t="s">
        <v>48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8" t="str">
        <f t="shared" si="2"/>
        <v>#DIV/0!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49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8" t="str">
        <f t="shared" si="2"/>
        <v>#DIV/0!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2" t="s">
        <v>3</v>
      </c>
      <c r="B8" s="1">
        <f t="shared" ref="B8:M8" si="3">B23+B38</f>
        <v>0</v>
      </c>
      <c r="C8" s="1">
        <f t="shared" si="3"/>
        <v>0</v>
      </c>
      <c r="D8" s="1">
        <f t="shared" si="3"/>
        <v>0</v>
      </c>
      <c r="E8" s="1">
        <f t="shared" si="3"/>
        <v>0</v>
      </c>
      <c r="F8" s="1">
        <f t="shared" si="3"/>
        <v>0</v>
      </c>
      <c r="G8" s="1">
        <f t="shared" si="3"/>
        <v>0</v>
      </c>
      <c r="H8" s="1">
        <f t="shared" si="3"/>
        <v>0</v>
      </c>
      <c r="I8" s="1">
        <f t="shared" si="3"/>
        <v>0</v>
      </c>
      <c r="J8" s="1">
        <f t="shared" si="3"/>
        <v>0</v>
      </c>
      <c r="K8" s="1">
        <f t="shared" si="3"/>
        <v>0</v>
      </c>
      <c r="L8" s="1">
        <f t="shared" si="3"/>
        <v>0</v>
      </c>
      <c r="M8" s="1">
        <f t="shared" si="3"/>
        <v>0</v>
      </c>
      <c r="N8" s="1"/>
      <c r="O8" s="8" t="str">
        <f t="shared" si="2"/>
        <v>#DIV/0!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2" t="s">
        <v>4</v>
      </c>
      <c r="B9" s="1">
        <f t="shared" ref="B9:M9" si="4">B24+B39</f>
        <v>0</v>
      </c>
      <c r="C9" s="1">
        <f t="shared" si="4"/>
        <v>0</v>
      </c>
      <c r="D9" s="1">
        <f t="shared" si="4"/>
        <v>0</v>
      </c>
      <c r="E9" s="1">
        <f t="shared" si="4"/>
        <v>0</v>
      </c>
      <c r="F9" s="1">
        <f t="shared" si="4"/>
        <v>0</v>
      </c>
      <c r="G9" s="1">
        <f t="shared" si="4"/>
        <v>0</v>
      </c>
      <c r="H9" s="1">
        <f t="shared" si="4"/>
        <v>0</v>
      </c>
      <c r="I9" s="1">
        <f t="shared" si="4"/>
        <v>0</v>
      </c>
      <c r="J9" s="1">
        <f t="shared" si="4"/>
        <v>0</v>
      </c>
      <c r="K9" s="1">
        <f t="shared" si="4"/>
        <v>0</v>
      </c>
      <c r="L9" s="1">
        <f t="shared" si="4"/>
        <v>0</v>
      </c>
      <c r="M9" s="1">
        <f t="shared" si="4"/>
        <v>0</v>
      </c>
      <c r="N9" s="1"/>
      <c r="O9" s="8" t="str">
        <f t="shared" si="2"/>
        <v>#DIV/0!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5</v>
      </c>
      <c r="B10" s="1">
        <f t="shared" ref="B10:M10" si="5">B25+B40</f>
        <v>0</v>
      </c>
      <c r="C10" s="1">
        <f t="shared" si="5"/>
        <v>0</v>
      </c>
      <c r="D10" s="1">
        <f t="shared" si="5"/>
        <v>0</v>
      </c>
      <c r="E10" s="1">
        <f t="shared" si="5"/>
        <v>0</v>
      </c>
      <c r="F10" s="1">
        <f t="shared" si="5"/>
        <v>0</v>
      </c>
      <c r="G10" s="1">
        <f t="shared" si="5"/>
        <v>0</v>
      </c>
      <c r="H10" s="1">
        <f t="shared" si="5"/>
        <v>0</v>
      </c>
      <c r="I10" s="1">
        <f t="shared" si="5"/>
        <v>0</v>
      </c>
      <c r="J10" s="1">
        <f t="shared" si="5"/>
        <v>0</v>
      </c>
      <c r="K10" s="1">
        <f t="shared" si="5"/>
        <v>0</v>
      </c>
      <c r="L10" s="1">
        <f t="shared" si="5"/>
        <v>0</v>
      </c>
      <c r="M10" s="1">
        <f t="shared" si="5"/>
        <v>0</v>
      </c>
      <c r="N10" s="1"/>
      <c r="O10" s="8" t="str">
        <f t="shared" si="2"/>
        <v>#DIV/0!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2" t="s">
        <v>6</v>
      </c>
      <c r="B11" s="1" t="str">
        <f t="shared" ref="B11:M11" si="6">B2/B9</f>
        <v>#DIV/0!</v>
      </c>
      <c r="C11" s="1" t="str">
        <f t="shared" si="6"/>
        <v>#DIV/0!</v>
      </c>
      <c r="D11" s="1" t="str">
        <f t="shared" si="6"/>
        <v>#DIV/0!</v>
      </c>
      <c r="E11" s="1" t="str">
        <f t="shared" si="6"/>
        <v>#DIV/0!</v>
      </c>
      <c r="F11" s="1" t="str">
        <f t="shared" si="6"/>
        <v>#DIV/0!</v>
      </c>
      <c r="G11" s="1" t="str">
        <f t="shared" si="6"/>
        <v>#DIV/0!</v>
      </c>
      <c r="H11" s="1" t="str">
        <f t="shared" si="6"/>
        <v>#DIV/0!</v>
      </c>
      <c r="I11" s="1" t="str">
        <f t="shared" si="6"/>
        <v>#DIV/0!</v>
      </c>
      <c r="J11" s="1" t="str">
        <f t="shared" si="6"/>
        <v>#DIV/0!</v>
      </c>
      <c r="K11" s="1" t="str">
        <f t="shared" si="6"/>
        <v>#DIV/0!</v>
      </c>
      <c r="L11" s="1" t="str">
        <f t="shared" si="6"/>
        <v>#DIV/0!</v>
      </c>
      <c r="M11" s="1" t="str">
        <f t="shared" si="6"/>
        <v>#DIV/0!</v>
      </c>
      <c r="N11" s="1"/>
      <c r="O11" s="8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2" t="s">
        <v>50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8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51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2" t="s">
        <v>52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2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5"/>
      <c r="O15" s="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2" t="s">
        <v>53</v>
      </c>
      <c r="B16" s="4" t="s">
        <v>8</v>
      </c>
      <c r="C16" s="4" t="s">
        <v>9</v>
      </c>
      <c r="D16" s="4" t="s">
        <v>10</v>
      </c>
      <c r="E16" s="4" t="s">
        <v>11</v>
      </c>
      <c r="F16" s="4" t="s">
        <v>12</v>
      </c>
      <c r="G16" s="4" t="s">
        <v>13</v>
      </c>
      <c r="H16" s="4" t="s">
        <v>14</v>
      </c>
      <c r="I16" s="4" t="s">
        <v>15</v>
      </c>
      <c r="J16" s="4" t="s">
        <v>16</v>
      </c>
      <c r="K16" s="4" t="s">
        <v>17</v>
      </c>
      <c r="L16" s="4" t="s">
        <v>18</v>
      </c>
      <c r="M16" s="4" t="s">
        <v>19</v>
      </c>
      <c r="N16" s="5"/>
      <c r="O16" s="5" t="s">
        <v>27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2" t="s">
        <v>44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8" t="str">
        <f t="shared" ref="O17:O25" si="7">(M17-L17)/L17</f>
        <v>#DIV/0!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2" t="s">
        <v>45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8" t="str">
        <f t="shared" si="7"/>
        <v>#DIV/0!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46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8" t="str">
        <f t="shared" si="7"/>
        <v>#DIV/0!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2" t="s">
        <v>47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8" t="str">
        <f t="shared" si="7"/>
        <v>#DIV/0!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2" t="s">
        <v>48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8" t="str">
        <f t="shared" si="7"/>
        <v>#DIV/0!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2" t="s">
        <v>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8" t="str">
        <f t="shared" si="7"/>
        <v>#DIV/0!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2" t="s">
        <v>3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8" t="str">
        <f t="shared" si="7"/>
        <v>#DIV/0!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2" t="s">
        <v>4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8" t="str">
        <f t="shared" si="7"/>
        <v>#DIV/0!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2" t="s">
        <v>5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8" t="str">
        <f t="shared" si="7"/>
        <v>#DIV/0!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2" t="s">
        <v>6</v>
      </c>
      <c r="B26" s="1" t="str">
        <f t="shared" ref="B26:M26" si="8">B17/B24</f>
        <v>#DIV/0!</v>
      </c>
      <c r="C26" s="1" t="str">
        <f t="shared" si="8"/>
        <v>#DIV/0!</v>
      </c>
      <c r="D26" s="1" t="str">
        <f t="shared" si="8"/>
        <v>#DIV/0!</v>
      </c>
      <c r="E26" s="1" t="str">
        <f t="shared" si="8"/>
        <v>#DIV/0!</v>
      </c>
      <c r="F26" s="1" t="str">
        <f t="shared" si="8"/>
        <v>#DIV/0!</v>
      </c>
      <c r="G26" s="1" t="str">
        <f t="shared" si="8"/>
        <v>#DIV/0!</v>
      </c>
      <c r="H26" s="1" t="str">
        <f t="shared" si="8"/>
        <v>#DIV/0!</v>
      </c>
      <c r="I26" s="1" t="str">
        <f t="shared" si="8"/>
        <v>#DIV/0!</v>
      </c>
      <c r="J26" s="1" t="str">
        <f t="shared" si="8"/>
        <v>#DIV/0!</v>
      </c>
      <c r="K26" s="1" t="str">
        <f t="shared" si="8"/>
        <v>#DIV/0!</v>
      </c>
      <c r="L26" s="1" t="str">
        <f t="shared" si="8"/>
        <v>#DIV/0!</v>
      </c>
      <c r="M26" s="1" t="str">
        <f t="shared" si="8"/>
        <v>#DIV/0!</v>
      </c>
      <c r="N26" s="1"/>
      <c r="O26" s="8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2" t="s">
        <v>50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8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2" t="s">
        <v>51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" t="s">
        <v>52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" t="s">
        <v>54</v>
      </c>
      <c r="B31" s="4" t="s">
        <v>8</v>
      </c>
      <c r="C31" s="4" t="s">
        <v>9</v>
      </c>
      <c r="D31" s="4" t="s">
        <v>10</v>
      </c>
      <c r="E31" s="4" t="s">
        <v>11</v>
      </c>
      <c r="F31" s="4" t="s">
        <v>12</v>
      </c>
      <c r="G31" s="4" t="s">
        <v>13</v>
      </c>
      <c r="H31" s="4" t="s">
        <v>14</v>
      </c>
      <c r="I31" s="4" t="s">
        <v>15</v>
      </c>
      <c r="J31" s="4" t="s">
        <v>16</v>
      </c>
      <c r="K31" s="4" t="s">
        <v>17</v>
      </c>
      <c r="L31" s="4" t="s">
        <v>18</v>
      </c>
      <c r="M31" s="4" t="s">
        <v>19</v>
      </c>
      <c r="N31" s="5"/>
      <c r="O31" s="5" t="s">
        <v>27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" t="s">
        <v>44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8" t="str">
        <f t="shared" ref="O32:O40" si="9">(M32-L32)/L32</f>
        <v>#DIV/0!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" t="s">
        <v>45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8" t="str">
        <f t="shared" si="9"/>
        <v>#DIV/0!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" t="s">
        <v>46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8" t="str">
        <f t="shared" si="9"/>
        <v>#DIV/0!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" t="s">
        <v>47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8" t="str">
        <f t="shared" si="9"/>
        <v>#DIV/0!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" t="s">
        <v>48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8" t="str">
        <f t="shared" si="9"/>
        <v>#DIV/0!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" t="s">
        <v>49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8" t="str">
        <f t="shared" si="9"/>
        <v>#DIV/0!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" t="s">
        <v>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8" t="str">
        <f t="shared" si="9"/>
        <v>#DIV/0!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" t="s">
        <v>4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8" t="str">
        <f t="shared" si="9"/>
        <v>#DIV/0!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" t="s">
        <v>5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8" t="str">
        <f t="shared" si="9"/>
        <v>#DIV/0!</v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2" t="s">
        <v>6</v>
      </c>
      <c r="B41" s="1" t="str">
        <f t="shared" ref="B41:M41" si="10">B32/B39</f>
        <v>#DIV/0!</v>
      </c>
      <c r="C41" s="1" t="str">
        <f t="shared" si="10"/>
        <v>#DIV/0!</v>
      </c>
      <c r="D41" s="1" t="str">
        <f t="shared" si="10"/>
        <v>#DIV/0!</v>
      </c>
      <c r="E41" s="1" t="str">
        <f t="shared" si="10"/>
        <v>#DIV/0!</v>
      </c>
      <c r="F41" s="1" t="str">
        <f t="shared" si="10"/>
        <v>#DIV/0!</v>
      </c>
      <c r="G41" s="1" t="str">
        <f t="shared" si="10"/>
        <v>#DIV/0!</v>
      </c>
      <c r="H41" s="1" t="str">
        <f t="shared" si="10"/>
        <v>#DIV/0!</v>
      </c>
      <c r="I41" s="1" t="str">
        <f t="shared" si="10"/>
        <v>#DIV/0!</v>
      </c>
      <c r="J41" s="1" t="str">
        <f t="shared" si="10"/>
        <v>#DIV/0!</v>
      </c>
      <c r="K41" s="1" t="str">
        <f t="shared" si="10"/>
        <v>#DIV/0!</v>
      </c>
      <c r="L41" s="1" t="str">
        <f t="shared" si="10"/>
        <v>#DIV/0!</v>
      </c>
      <c r="M41" s="1" t="str">
        <f t="shared" si="10"/>
        <v>#DIV/0!</v>
      </c>
      <c r="N41" s="1"/>
      <c r="O41" s="8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" t="s">
        <v>50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8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" t="s">
        <v>51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" t="s">
        <v>52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9.63"/>
  </cols>
  <sheetData>
    <row r="1">
      <c r="A1" s="2" t="s">
        <v>35</v>
      </c>
      <c r="B1" s="4" t="s">
        <v>8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5"/>
      <c r="O1" s="5" t="s">
        <v>27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44</v>
      </c>
      <c r="B2" s="1">
        <f t="shared" ref="B2:M2" si="1">B16+B30</f>
        <v>2</v>
      </c>
      <c r="C2" s="1">
        <f t="shared" si="1"/>
        <v>2</v>
      </c>
      <c r="D2" s="1">
        <f t="shared" si="1"/>
        <v>2</v>
      </c>
      <c r="E2" s="1">
        <f t="shared" si="1"/>
        <v>2</v>
      </c>
      <c r="F2" s="1">
        <f t="shared" si="1"/>
        <v>2</v>
      </c>
      <c r="G2" s="1">
        <f t="shared" si="1"/>
        <v>2</v>
      </c>
      <c r="H2" s="1">
        <f t="shared" si="1"/>
        <v>2</v>
      </c>
      <c r="I2" s="1">
        <f t="shared" si="1"/>
        <v>2</v>
      </c>
      <c r="J2" s="1">
        <f t="shared" si="1"/>
        <v>2</v>
      </c>
      <c r="K2" s="1">
        <f t="shared" si="1"/>
        <v>2</v>
      </c>
      <c r="L2" s="1">
        <f t="shared" si="1"/>
        <v>2</v>
      </c>
      <c r="M2" s="1">
        <f t="shared" si="1"/>
        <v>2</v>
      </c>
      <c r="N2" s="1"/>
      <c r="O2" s="8">
        <f t="shared" ref="O2:O7" si="2">(M2-L2)/L2</f>
        <v>0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2" t="s">
        <v>45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8" t="str">
        <f t="shared" si="2"/>
        <v>#DIV/0!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46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8" t="str">
        <f t="shared" si="2"/>
        <v>#DIV/0!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2" t="s">
        <v>3</v>
      </c>
      <c r="B5" s="1">
        <f t="shared" ref="B5:M5" si="3">B22+B36</f>
        <v>2</v>
      </c>
      <c r="C5" s="1">
        <f t="shared" si="3"/>
        <v>2</v>
      </c>
      <c r="D5" s="1">
        <f t="shared" si="3"/>
        <v>2</v>
      </c>
      <c r="E5" s="1">
        <f t="shared" si="3"/>
        <v>2</v>
      </c>
      <c r="F5" s="1">
        <f t="shared" si="3"/>
        <v>2</v>
      </c>
      <c r="G5" s="1">
        <f t="shared" si="3"/>
        <v>2</v>
      </c>
      <c r="H5" s="1">
        <f t="shared" si="3"/>
        <v>2</v>
      </c>
      <c r="I5" s="1">
        <f t="shared" si="3"/>
        <v>2</v>
      </c>
      <c r="J5" s="1">
        <f t="shared" si="3"/>
        <v>2</v>
      </c>
      <c r="K5" s="1">
        <f t="shared" si="3"/>
        <v>2</v>
      </c>
      <c r="L5" s="1">
        <f t="shared" si="3"/>
        <v>2</v>
      </c>
      <c r="M5" s="1">
        <f t="shared" si="3"/>
        <v>2</v>
      </c>
      <c r="N5" s="1"/>
      <c r="O5" s="8">
        <f t="shared" si="2"/>
        <v>0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2" t="s">
        <v>4</v>
      </c>
      <c r="B6" s="1">
        <f t="shared" ref="B6:M6" si="4">B23+B37</f>
        <v>0</v>
      </c>
      <c r="C6" s="1">
        <f t="shared" si="4"/>
        <v>0</v>
      </c>
      <c r="D6" s="1">
        <f t="shared" si="4"/>
        <v>0</v>
      </c>
      <c r="E6" s="1">
        <f t="shared" si="4"/>
        <v>0</v>
      </c>
      <c r="F6" s="1">
        <f t="shared" si="4"/>
        <v>0</v>
      </c>
      <c r="G6" s="1">
        <f t="shared" si="4"/>
        <v>0</v>
      </c>
      <c r="H6" s="1">
        <f t="shared" si="4"/>
        <v>0</v>
      </c>
      <c r="I6" s="1">
        <f t="shared" si="4"/>
        <v>0</v>
      </c>
      <c r="J6" s="1">
        <f t="shared" si="4"/>
        <v>0</v>
      </c>
      <c r="K6" s="1">
        <f t="shared" si="4"/>
        <v>0</v>
      </c>
      <c r="L6" s="1">
        <f t="shared" si="4"/>
        <v>0</v>
      </c>
      <c r="M6" s="1">
        <f t="shared" si="4"/>
        <v>0</v>
      </c>
      <c r="N6" s="1"/>
      <c r="O6" s="8" t="str">
        <f t="shared" si="2"/>
        <v>#DIV/0!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5</v>
      </c>
      <c r="B7" s="1">
        <f t="shared" ref="B7:M7" si="5">B24+B38</f>
        <v>0</v>
      </c>
      <c r="C7" s="1">
        <f t="shared" si="5"/>
        <v>0</v>
      </c>
      <c r="D7" s="1">
        <f t="shared" si="5"/>
        <v>0</v>
      </c>
      <c r="E7" s="1">
        <f t="shared" si="5"/>
        <v>0</v>
      </c>
      <c r="F7" s="1">
        <f t="shared" si="5"/>
        <v>0</v>
      </c>
      <c r="G7" s="1">
        <f t="shared" si="5"/>
        <v>0</v>
      </c>
      <c r="H7" s="1">
        <f t="shared" si="5"/>
        <v>0</v>
      </c>
      <c r="I7" s="1">
        <f t="shared" si="5"/>
        <v>0</v>
      </c>
      <c r="J7" s="1">
        <f t="shared" si="5"/>
        <v>0</v>
      </c>
      <c r="K7" s="1">
        <f t="shared" si="5"/>
        <v>0</v>
      </c>
      <c r="L7" s="1">
        <f t="shared" si="5"/>
        <v>0</v>
      </c>
      <c r="M7" s="1">
        <f t="shared" si="5"/>
        <v>0</v>
      </c>
      <c r="N7" s="1"/>
      <c r="O7" s="8" t="str">
        <f t="shared" si="2"/>
        <v>#DIV/0!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2" t="s">
        <v>6</v>
      </c>
      <c r="B8" s="1" t="str">
        <f t="shared" ref="B8:M8" si="6">B2/B6</f>
        <v>#DIV/0!</v>
      </c>
      <c r="C8" s="1" t="str">
        <f t="shared" si="6"/>
        <v>#DIV/0!</v>
      </c>
      <c r="D8" s="1" t="str">
        <f t="shared" si="6"/>
        <v>#DIV/0!</v>
      </c>
      <c r="E8" s="1" t="str">
        <f t="shared" si="6"/>
        <v>#DIV/0!</v>
      </c>
      <c r="F8" s="1" t="str">
        <f t="shared" si="6"/>
        <v>#DIV/0!</v>
      </c>
      <c r="G8" s="1" t="str">
        <f t="shared" si="6"/>
        <v>#DIV/0!</v>
      </c>
      <c r="H8" s="1" t="str">
        <f t="shared" si="6"/>
        <v>#DIV/0!</v>
      </c>
      <c r="I8" s="1" t="str">
        <f t="shared" si="6"/>
        <v>#DIV/0!</v>
      </c>
      <c r="J8" s="1" t="str">
        <f t="shared" si="6"/>
        <v>#DIV/0!</v>
      </c>
      <c r="K8" s="1" t="str">
        <f t="shared" si="6"/>
        <v>#DIV/0!</v>
      </c>
      <c r="L8" s="1" t="str">
        <f t="shared" si="6"/>
        <v>#DIV/0!</v>
      </c>
      <c r="M8" s="1" t="str">
        <f t="shared" si="6"/>
        <v>#DIV/0!</v>
      </c>
      <c r="N8" s="1"/>
      <c r="O8" s="8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2" t="s">
        <v>55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8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51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2" t="s">
        <v>52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2" t="s">
        <v>56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5"/>
      <c r="O12" s="5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57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5"/>
      <c r="O13" s="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2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5"/>
      <c r="O14" s="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2" t="s">
        <v>53</v>
      </c>
      <c r="B15" s="4" t="s">
        <v>8</v>
      </c>
      <c r="C15" s="4" t="s">
        <v>9</v>
      </c>
      <c r="D15" s="4" t="s">
        <v>10</v>
      </c>
      <c r="E15" s="4" t="s">
        <v>11</v>
      </c>
      <c r="F15" s="4" t="s">
        <v>12</v>
      </c>
      <c r="G15" s="4" t="s">
        <v>13</v>
      </c>
      <c r="H15" s="4" t="s">
        <v>14</v>
      </c>
      <c r="I15" s="4" t="s">
        <v>15</v>
      </c>
      <c r="J15" s="4" t="s">
        <v>16</v>
      </c>
      <c r="K15" s="4" t="s">
        <v>17</v>
      </c>
      <c r="L15" s="4" t="s">
        <v>18</v>
      </c>
      <c r="M15" s="4" t="s">
        <v>19</v>
      </c>
      <c r="N15" s="5"/>
      <c r="O15" s="5" t="s">
        <v>27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2" t="s">
        <v>44</v>
      </c>
      <c r="B16" s="24">
        <v>1.0</v>
      </c>
      <c r="C16" s="24">
        <v>1.0</v>
      </c>
      <c r="D16" s="24">
        <v>1.0</v>
      </c>
      <c r="E16" s="24">
        <v>1.0</v>
      </c>
      <c r="F16" s="24">
        <v>1.0</v>
      </c>
      <c r="G16" s="24">
        <v>1.0</v>
      </c>
      <c r="H16" s="24">
        <v>1.0</v>
      </c>
      <c r="I16" s="24">
        <v>1.0</v>
      </c>
      <c r="J16" s="24">
        <v>1.0</v>
      </c>
      <c r="K16" s="24">
        <v>1.0</v>
      </c>
      <c r="L16" s="24">
        <v>1.0</v>
      </c>
      <c r="M16" s="24">
        <v>1.0</v>
      </c>
      <c r="N16" s="1"/>
      <c r="O16" s="8">
        <f t="shared" ref="O16:O21" si="7">(M16-L16)/L16</f>
        <v>0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2" t="s">
        <v>45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8" t="str">
        <f t="shared" si="7"/>
        <v>#DIV/0!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2" t="s">
        <v>46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8" t="str">
        <f t="shared" si="7"/>
        <v>#DIV/0!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3</v>
      </c>
      <c r="B19" s="24">
        <v>1.0</v>
      </c>
      <c r="C19" s="24">
        <v>1.0</v>
      </c>
      <c r="D19" s="24">
        <v>1.0</v>
      </c>
      <c r="E19" s="24">
        <v>1.0</v>
      </c>
      <c r="F19" s="24">
        <v>1.0</v>
      </c>
      <c r="G19" s="24">
        <v>1.0</v>
      </c>
      <c r="H19" s="24">
        <v>1.0</v>
      </c>
      <c r="I19" s="24">
        <v>1.0</v>
      </c>
      <c r="J19" s="24">
        <v>1.0</v>
      </c>
      <c r="K19" s="24">
        <v>1.0</v>
      </c>
      <c r="L19" s="24">
        <v>1.0</v>
      </c>
      <c r="M19" s="24">
        <v>1.0</v>
      </c>
      <c r="N19" s="1"/>
      <c r="O19" s="8">
        <f t="shared" si="7"/>
        <v>0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2" t="s">
        <v>4</v>
      </c>
      <c r="B20" s="24">
        <v>1.0</v>
      </c>
      <c r="C20" s="24">
        <v>1.0</v>
      </c>
      <c r="D20" s="24">
        <v>1.0</v>
      </c>
      <c r="E20" s="24">
        <v>1.0</v>
      </c>
      <c r="F20" s="24">
        <v>1.0</v>
      </c>
      <c r="G20" s="24">
        <v>1.0</v>
      </c>
      <c r="H20" s="24">
        <v>1.0</v>
      </c>
      <c r="I20" s="24">
        <v>1.0</v>
      </c>
      <c r="J20" s="24">
        <v>1.0</v>
      </c>
      <c r="K20" s="24">
        <v>1.0</v>
      </c>
      <c r="L20" s="24">
        <v>1.0</v>
      </c>
      <c r="M20" s="24">
        <v>1.0</v>
      </c>
      <c r="N20" s="1"/>
      <c r="O20" s="8">
        <f t="shared" si="7"/>
        <v>0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2" t="s">
        <v>5</v>
      </c>
      <c r="B21" s="1">
        <f t="shared" ref="B21:M21" si="8">B37+B51</f>
        <v>0</v>
      </c>
      <c r="C21" s="1">
        <f t="shared" si="8"/>
        <v>0</v>
      </c>
      <c r="D21" s="1">
        <f t="shared" si="8"/>
        <v>0</v>
      </c>
      <c r="E21" s="1">
        <f t="shared" si="8"/>
        <v>0</v>
      </c>
      <c r="F21" s="1">
        <f t="shared" si="8"/>
        <v>0</v>
      </c>
      <c r="G21" s="1">
        <f t="shared" si="8"/>
        <v>0</v>
      </c>
      <c r="H21" s="1">
        <f t="shared" si="8"/>
        <v>0</v>
      </c>
      <c r="I21" s="1">
        <f t="shared" si="8"/>
        <v>0</v>
      </c>
      <c r="J21" s="1">
        <f t="shared" si="8"/>
        <v>0</v>
      </c>
      <c r="K21" s="1">
        <f t="shared" si="8"/>
        <v>0</v>
      </c>
      <c r="L21" s="1">
        <f t="shared" si="8"/>
        <v>0</v>
      </c>
      <c r="M21" s="1">
        <f t="shared" si="8"/>
        <v>0</v>
      </c>
      <c r="N21" s="1"/>
      <c r="O21" s="8" t="str">
        <f t="shared" si="7"/>
        <v>#DIV/0!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2" t="s">
        <v>6</v>
      </c>
      <c r="B22" s="1">
        <f t="shared" ref="B22:M22" si="9">B16/B20</f>
        <v>1</v>
      </c>
      <c r="C22" s="1">
        <f t="shared" si="9"/>
        <v>1</v>
      </c>
      <c r="D22" s="1">
        <f t="shared" si="9"/>
        <v>1</v>
      </c>
      <c r="E22" s="1">
        <f t="shared" si="9"/>
        <v>1</v>
      </c>
      <c r="F22" s="1">
        <f t="shared" si="9"/>
        <v>1</v>
      </c>
      <c r="G22" s="1">
        <f t="shared" si="9"/>
        <v>1</v>
      </c>
      <c r="H22" s="1">
        <f t="shared" si="9"/>
        <v>1</v>
      </c>
      <c r="I22" s="1">
        <f t="shared" si="9"/>
        <v>1</v>
      </c>
      <c r="J22" s="1">
        <f t="shared" si="9"/>
        <v>1</v>
      </c>
      <c r="K22" s="1">
        <f t="shared" si="9"/>
        <v>1</v>
      </c>
      <c r="L22" s="1">
        <f t="shared" si="9"/>
        <v>1</v>
      </c>
      <c r="M22" s="1">
        <f t="shared" si="9"/>
        <v>1</v>
      </c>
      <c r="N22" s="1"/>
      <c r="O22" s="8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2" t="s">
        <v>55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8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2" t="s">
        <v>51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2" t="s">
        <v>52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2" t="s">
        <v>56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5"/>
      <c r="O26" s="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2" t="s">
        <v>57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5"/>
      <c r="O27" s="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" t="s">
        <v>54</v>
      </c>
      <c r="B29" s="4" t="s">
        <v>8</v>
      </c>
      <c r="C29" s="4" t="s">
        <v>9</v>
      </c>
      <c r="D29" s="4" t="s">
        <v>10</v>
      </c>
      <c r="E29" s="4" t="s">
        <v>11</v>
      </c>
      <c r="F29" s="4" t="s">
        <v>12</v>
      </c>
      <c r="G29" s="4" t="s">
        <v>13</v>
      </c>
      <c r="H29" s="4" t="s">
        <v>14</v>
      </c>
      <c r="I29" s="4" t="s">
        <v>15</v>
      </c>
      <c r="J29" s="4" t="s">
        <v>16</v>
      </c>
      <c r="K29" s="4" t="s">
        <v>17</v>
      </c>
      <c r="L29" s="4" t="s">
        <v>18</v>
      </c>
      <c r="M29" s="4" t="s">
        <v>19</v>
      </c>
      <c r="N29" s="5"/>
      <c r="O29" s="5" t="s">
        <v>27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" t="s">
        <v>44</v>
      </c>
      <c r="B30" s="24">
        <v>1.0</v>
      </c>
      <c r="C30" s="24">
        <v>1.0</v>
      </c>
      <c r="D30" s="24">
        <v>1.0</v>
      </c>
      <c r="E30" s="24">
        <v>1.0</v>
      </c>
      <c r="F30" s="24">
        <v>1.0</v>
      </c>
      <c r="G30" s="24">
        <v>1.0</v>
      </c>
      <c r="H30" s="24">
        <v>1.0</v>
      </c>
      <c r="I30" s="24">
        <v>1.0</v>
      </c>
      <c r="J30" s="24">
        <v>1.0</v>
      </c>
      <c r="K30" s="24">
        <v>1.0</v>
      </c>
      <c r="L30" s="24">
        <v>1.0</v>
      </c>
      <c r="M30" s="24">
        <v>1.0</v>
      </c>
      <c r="N30" s="1"/>
      <c r="O30" s="8">
        <f t="shared" ref="O30:O35" si="10">(M30-L30)/L30</f>
        <v>0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" t="s">
        <v>45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8" t="str">
        <f t="shared" si="10"/>
        <v>#DIV/0!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" t="s">
        <v>46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8" t="str">
        <f t="shared" si="10"/>
        <v>#DIV/0!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" t="s">
        <v>3</v>
      </c>
      <c r="B33" s="24">
        <v>1.0</v>
      </c>
      <c r="C33" s="24">
        <v>1.0</v>
      </c>
      <c r="D33" s="24">
        <v>1.0</v>
      </c>
      <c r="E33" s="24">
        <v>1.0</v>
      </c>
      <c r="F33" s="24">
        <v>1.0</v>
      </c>
      <c r="G33" s="24">
        <v>1.0</v>
      </c>
      <c r="H33" s="24">
        <v>1.0</v>
      </c>
      <c r="I33" s="24">
        <v>1.0</v>
      </c>
      <c r="J33" s="24">
        <v>1.0</v>
      </c>
      <c r="K33" s="24">
        <v>1.0</v>
      </c>
      <c r="L33" s="24">
        <v>1.0</v>
      </c>
      <c r="M33" s="24">
        <v>1.0</v>
      </c>
      <c r="N33" s="1"/>
      <c r="O33" s="8">
        <f t="shared" si="10"/>
        <v>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" t="s">
        <v>4</v>
      </c>
      <c r="B34" s="24">
        <v>1.0</v>
      </c>
      <c r="C34" s="24">
        <v>1.0</v>
      </c>
      <c r="D34" s="24">
        <v>1.0</v>
      </c>
      <c r="E34" s="24">
        <v>1.0</v>
      </c>
      <c r="F34" s="24">
        <v>1.0</v>
      </c>
      <c r="G34" s="24">
        <v>1.0</v>
      </c>
      <c r="H34" s="24">
        <v>1.0</v>
      </c>
      <c r="I34" s="24">
        <v>1.0</v>
      </c>
      <c r="J34" s="24">
        <v>1.0</v>
      </c>
      <c r="K34" s="24">
        <v>1.0</v>
      </c>
      <c r="L34" s="24">
        <v>1.0</v>
      </c>
      <c r="M34" s="24">
        <v>1.0</v>
      </c>
      <c r="N34" s="1"/>
      <c r="O34" s="8">
        <f t="shared" si="10"/>
        <v>0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" t="s">
        <v>5</v>
      </c>
      <c r="B35" s="1">
        <f t="shared" ref="B35:M35" si="11">B50+B65</f>
        <v>0</v>
      </c>
      <c r="C35" s="1">
        <f t="shared" si="11"/>
        <v>0</v>
      </c>
      <c r="D35" s="1">
        <f t="shared" si="11"/>
        <v>0</v>
      </c>
      <c r="E35" s="1">
        <f t="shared" si="11"/>
        <v>0</v>
      </c>
      <c r="F35" s="1">
        <f t="shared" si="11"/>
        <v>0</v>
      </c>
      <c r="G35" s="1">
        <f t="shared" si="11"/>
        <v>0</v>
      </c>
      <c r="H35" s="1">
        <f t="shared" si="11"/>
        <v>0</v>
      </c>
      <c r="I35" s="1">
        <f t="shared" si="11"/>
        <v>0</v>
      </c>
      <c r="J35" s="1">
        <f t="shared" si="11"/>
        <v>0</v>
      </c>
      <c r="K35" s="1">
        <f t="shared" si="11"/>
        <v>0</v>
      </c>
      <c r="L35" s="1">
        <f t="shared" si="11"/>
        <v>0</v>
      </c>
      <c r="M35" s="1">
        <f t="shared" si="11"/>
        <v>0</v>
      </c>
      <c r="N35" s="1"/>
      <c r="O35" s="8" t="str">
        <f t="shared" si="10"/>
        <v>#DIV/0!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" t="s">
        <v>6</v>
      </c>
      <c r="B36" s="1">
        <f t="shared" ref="B36:M36" si="12">B30/B34</f>
        <v>1</v>
      </c>
      <c r="C36" s="1">
        <f t="shared" si="12"/>
        <v>1</v>
      </c>
      <c r="D36" s="1">
        <f t="shared" si="12"/>
        <v>1</v>
      </c>
      <c r="E36" s="1">
        <f t="shared" si="12"/>
        <v>1</v>
      </c>
      <c r="F36" s="1">
        <f t="shared" si="12"/>
        <v>1</v>
      </c>
      <c r="G36" s="1">
        <f t="shared" si="12"/>
        <v>1</v>
      </c>
      <c r="H36" s="1">
        <f t="shared" si="12"/>
        <v>1</v>
      </c>
      <c r="I36" s="1">
        <f t="shared" si="12"/>
        <v>1</v>
      </c>
      <c r="J36" s="1">
        <f t="shared" si="12"/>
        <v>1</v>
      </c>
      <c r="K36" s="1">
        <f t="shared" si="12"/>
        <v>1</v>
      </c>
      <c r="L36" s="1">
        <f t="shared" si="12"/>
        <v>1</v>
      </c>
      <c r="M36" s="1">
        <f t="shared" si="12"/>
        <v>1</v>
      </c>
      <c r="N36" s="1"/>
      <c r="O36" s="8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5" t="s">
        <v>55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7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>
      <c r="A38" s="25" t="s">
        <v>51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7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>
      <c r="A39" s="25" t="s">
        <v>52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7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>
      <c r="A40" s="25" t="s">
        <v>56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6"/>
      <c r="O40" s="27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>
      <c r="A41" s="25" t="s">
        <v>57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</sheetData>
  <drawing r:id="rId1"/>
</worksheet>
</file>